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10" windowHeight="709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AE68" i="1" l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E67" i="1"/>
  <c r="AC67" i="1"/>
  <c r="AA67" i="1"/>
  <c r="Y67" i="1"/>
  <c r="W67" i="1"/>
  <c r="U67" i="1"/>
  <c r="S67" i="1"/>
  <c r="Q67" i="1"/>
  <c r="O67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<sst xmlns="http://schemas.openxmlformats.org/spreadsheetml/2006/main" count="377" uniqueCount="216">
  <si>
    <t>年級:</t>
    <phoneticPr fontId="2" type="noConversion"/>
  </si>
  <si>
    <t>四</t>
    <phoneticPr fontId="2" type="noConversion"/>
  </si>
  <si>
    <t>高雄市新興區七賢國小105年度第二學期__四年級各領域教學進度總表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</si>
  <si>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</si>
  <si>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</si>
  <si>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</si>
  <si>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</si>
  <si>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</si>
  <si>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</si>
  <si>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</si>
  <si>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</si>
  <si>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</si>
  <si>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</si>
  <si>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</si>
  <si>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</si>
  <si>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</si>
  <si>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</si>
  <si>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</si>
  <si>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</si>
  <si>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</si>
  <si>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>資訊教育</t>
    <phoneticPr fontId="2" type="noConversion"/>
  </si>
  <si>
    <t xml:space="preserve"> 非彈性領域活動</t>
    <phoneticPr fontId="2" type="noConversion"/>
  </si>
  <si>
    <t>國語
(南一版) 第7冊</t>
    <phoneticPr fontId="2" type="noConversion"/>
  </si>
  <si>
    <t>本土語言
(康軒版)第7冊</t>
    <phoneticPr fontId="2" type="noConversion"/>
  </si>
  <si>
    <t>英語
(翰林版.)第3冊</t>
    <phoneticPr fontId="2" type="noConversion"/>
  </si>
  <si>
    <t>數學
( 南一版)第7冊</t>
    <phoneticPr fontId="2" type="noConversion"/>
  </si>
  <si>
    <t>社會
(翰林版)第7冊</t>
    <phoneticPr fontId="2" type="noConversion"/>
  </si>
  <si>
    <t>藝術與人文
(翰林版)第7冊</t>
    <phoneticPr fontId="2" type="noConversion"/>
  </si>
  <si>
    <t>自然與科技
(翰林版)第7冊</t>
    <phoneticPr fontId="2" type="noConversion"/>
  </si>
  <si>
    <t>健康與體育翰林
(康軒版)第7冊</t>
    <phoneticPr fontId="2" type="noConversion"/>
  </si>
  <si>
    <t>綜合活動
(南一版)第7冊</t>
    <phoneticPr fontId="2" type="noConversion"/>
  </si>
  <si>
    <t>備        註</t>
    <phoneticPr fontId="2" type="noConversion"/>
  </si>
  <si>
    <t>第一週_x000D_
2017/2/12~2017/2/18</t>
  </si>
  <si>
    <t>CB:環境清潔</t>
  </si>
  <si>
    <t>AR:英語教學(每週2節)</t>
  </si>
  <si>
    <t>AB:資訊教育(含資訊倫理教育)</t>
  </si>
  <si>
    <t>AF:友善校園</t>
  </si>
  <si>
    <t>第壹單元美味時光一、狗不理包子</t>
  </si>
  <si>
    <t xml:space="preserve">社會的溫暖
一、紅豆伯
</t>
  </si>
  <si>
    <t>教室用語、字母複習、字母拼讀複習
Get Ready—Classroom English, ABC Review, Phonics Review</t>
  </si>
  <si>
    <t>第1單元統計圖表</t>
  </si>
  <si>
    <t>第一單元　家鄉的人口
第一課 認識家鄉的人口</t>
  </si>
  <si>
    <t>【視覺】壹、視覺藝術你我他
一、自塑自畫
【表演】貳、表演任我行
一、我的身體會說話
【音樂】參、音樂美樂地
一、聽見校園中的樂音</t>
  </si>
  <si>
    <t>一、有趣的力
1.力的作用</t>
  </si>
  <si>
    <t>單元一 我們是球友
【體育】第1課 傳接與投籃
【體育】第2課 小組對抗賽</t>
  </si>
  <si>
    <t>一、戶外活動全紀錄1.校園生態調查</t>
  </si>
  <si>
    <t>下學期開學2/13(一)
和平紀念日補上課2/18(六)_x000D__x000D_
環境清潔(共1節)</t>
    <phoneticPr fontId="2" type="noConversion"/>
  </si>
  <si>
    <t>CT:數學補救教學</t>
  </si>
  <si>
    <t>CP:班親會</t>
  </si>
  <si>
    <t>第二週_x000D_
2017/2/19~2017/2/25</t>
  </si>
  <si>
    <t>CC:測量身高體重視力牙齒檢查</t>
  </si>
  <si>
    <t>AD:家庭教育</t>
  </si>
  <si>
    <t>第壹單元美味時光二、奶奶的排骨粥</t>
  </si>
  <si>
    <t>故事教學、字母拼讀法、數字
Starter Unit</t>
  </si>
  <si>
    <t>第一單元　家鄉的人口
第二課 家鄉的人口組成</t>
  </si>
  <si>
    <t>一、有趣的力
2.力的大小和方向</t>
  </si>
  <si>
    <t>單元一 我們是球友
【體育】第3課 傳接躲避球
【體育】第4課 桌球小天地</t>
  </si>
  <si>
    <t>下學期班親會2/22(三晚上)_x000D_
測量身高體重視力牙齒檢查(共2節)</t>
    <phoneticPr fontId="2" type="noConversion"/>
  </si>
  <si>
    <t>第三週_x000D_
2017/2/26~2017/3/4</t>
  </si>
  <si>
    <t>SA:學校本位課程-我是行銷高手</t>
  </si>
  <si>
    <t>AE:家庭暴力防治教育</t>
  </si>
  <si>
    <t>第壹單元美味時光三、熱荔枝</t>
  </si>
  <si>
    <t>時間
Unit 1 What Time Is It?</t>
  </si>
  <si>
    <t>第2單元分數的加減和整數倍</t>
  </si>
  <si>
    <t>第一單元　家鄉的人口
第三課 家鄉的人口變遷</t>
  </si>
  <si>
    <t>單元一 我們是球友
【體育】第4課 桌球小天地</t>
  </si>
  <si>
    <t>一、戶外活動全紀錄2.戶外自然體驗</t>
  </si>
  <si>
    <t>和平紀念日調整2/27(一)彈性放假1天_x000D_
和平紀念日2/28(二)放假1天_x000D_
六年級升學輔導(早自習)</t>
    <phoneticPr fontId="2" type="noConversion"/>
  </si>
  <si>
    <t>第四週_x000D_
2017/3/5~2017/3/11</t>
  </si>
  <si>
    <t>AG:性侵害防治教育</t>
  </si>
  <si>
    <t>語文天地一</t>
  </si>
  <si>
    <t xml:space="preserve">社會的溫暖
二、母仔囝情
</t>
  </si>
  <si>
    <t>第二單元 家鄉的機構
第一課 認識家鄉的機構</t>
  </si>
  <si>
    <t>一、有趣的力
3.浮力</t>
  </si>
  <si>
    <t>單元二 迎向青春期
【健康】第1課 成長路快慢</t>
  </si>
  <si>
    <t>AI:環境教育</t>
  </si>
  <si>
    <t>AC:家政教育</t>
  </si>
  <si>
    <t>第五週_x000D_
2017/3/12~2017/3/18</t>
  </si>
  <si>
    <t>AJ:防災教育</t>
  </si>
  <si>
    <t>〈閱讀列車〉胃先生的除夕日記</t>
  </si>
  <si>
    <t>第3單元概數</t>
  </si>
  <si>
    <t>單元二 迎向青春期
【健康】第2課 青春你我他</t>
  </si>
  <si>
    <t>二、社區與生活1.社區的機構與資源</t>
  </si>
  <si>
    <t>AO:圖書館推廣閱讀活動計畫</t>
  </si>
  <si>
    <t>AL:登革熱防治</t>
  </si>
  <si>
    <t>AH:性別平等教育</t>
  </si>
  <si>
    <t>第六週_x000D_
2017/3/19~2017/3/25</t>
  </si>
  <si>
    <t>SB:學校本位課程-徜徉古典風華</t>
  </si>
  <si>
    <t>AZ:愛滋病、結核病防治教育</t>
  </si>
  <si>
    <t>第貳單元漫步自然四、陪綠精靈長大</t>
  </si>
  <si>
    <t>動作
Unit 2 What Are You Doing?</t>
  </si>
  <si>
    <t>第二單元 家鄉的機構
第二課 家鄉機構與居民的生活</t>
  </si>
  <si>
    <t>二、昆蟲王國
1.認識昆蟲</t>
  </si>
  <si>
    <t>單元二 迎向青春期
【健康】第3課 關心與尊重</t>
  </si>
  <si>
    <t>六年級畢業露營(共2天)</t>
  </si>
  <si>
    <t>AK:全民國防教育</t>
  </si>
  <si>
    <t>第七週_x000D_
2017/3/26~2017/4/1</t>
  </si>
  <si>
    <t>AN:作文教學</t>
  </si>
  <si>
    <t>AY:品德教育</t>
  </si>
  <si>
    <t>第貳單元漫步自然五、氣味之旅</t>
  </si>
  <si>
    <t xml:space="preserve">社會的溫暖
單元活動一
</t>
  </si>
  <si>
    <t>第4單元四邊形</t>
  </si>
  <si>
    <t>第三單元 家鄉的交通
第一課 家鄉的運輸設施</t>
  </si>
  <si>
    <t>【視覺】壹、視覺藝術你我他
二、捕捉剎那間的動作
【表演】貳、表演任我行
二、童話世界
【音樂】參、音樂美樂地
二、夢想起飛</t>
  </si>
  <si>
    <t>二、昆蟲王國
2.昆蟲的生活史</t>
  </si>
  <si>
    <t>單元三 槓鈴平衡樂
【體育】第1課 單槓變化多</t>
  </si>
  <si>
    <t>二、社區與生活2.參訪社區機構</t>
  </si>
  <si>
    <t>愛要及時活動(早自習)</t>
  </si>
  <si>
    <t>CK:生理衛生講座</t>
  </si>
  <si>
    <t>BA:飲食教育</t>
  </si>
  <si>
    <t>第八週_x000D_
2017/4/2~2017/4/8</t>
  </si>
  <si>
    <t>CF:兒童節慶祝活動</t>
  </si>
  <si>
    <t>CN:愛要及時活動</t>
  </si>
  <si>
    <t>第貳單元漫步自然六、壯闊的亞馬孫河</t>
  </si>
  <si>
    <t xml:space="preserve">細膩無蝕本
三、著傷
</t>
  </si>
  <si>
    <t>單元三 槓鈴平衡樂
【體育】第2課 木上平衡行</t>
  </si>
  <si>
    <t>兒童節4/3(一)放假1天_x000D_
清明節4/4(二)放假1天_x000D_
兒童節慶祝活動(共4節)</t>
    <phoneticPr fontId="2" type="noConversion"/>
  </si>
  <si>
    <t>CI:校內音樂比賽</t>
  </si>
  <si>
    <t>第九週_x000D_
2017/4/9~2017/4/15</t>
  </si>
  <si>
    <t>第貳單元漫步自然七、蝶之生</t>
  </si>
  <si>
    <t>節慶教學
Festivals: Easter</t>
  </si>
  <si>
    <t>第5單元小數乘以整數</t>
  </si>
  <si>
    <t>第三單元 家鄉的交通
第二課 家鄉的通訊設施</t>
  </si>
  <si>
    <t>單元三 槓鈴平衡樂
【體育】第3課 一起鈴來瘋</t>
  </si>
  <si>
    <t>三、社區小志工1.我的社區服務</t>
  </si>
  <si>
    <t>第十週_x000D_
2017/4/16~2017/4/22</t>
  </si>
  <si>
    <t>語文天地二</t>
  </si>
  <si>
    <t>複習一
Review 1</t>
  </si>
  <si>
    <t>加油小站一</t>
  </si>
  <si>
    <t>二、昆蟲王國
3.昆蟲與環境</t>
  </si>
  <si>
    <t>單元四 天然災害知多少
【健康】第1課 天搖地動</t>
  </si>
  <si>
    <t>下學期期中考4/18-19(二三)</t>
  </si>
  <si>
    <t>第十一週_x000D_
2017/4/23~2017/4/29</t>
  </si>
  <si>
    <t>第參單元生活札記八、小車站旁的五味屋</t>
  </si>
  <si>
    <t xml:space="preserve">細膩無蝕本
四、青紅燈
</t>
  </si>
  <si>
    <t>期中評量
Exam 1</t>
  </si>
  <si>
    <t>第6單元周長和面積</t>
  </si>
  <si>
    <t>第四單元 鄉親的生活
第一課 生活的地區差異</t>
  </si>
  <si>
    <t>【視覺】壹、視覺藝術你我他
三、我來說故事
【表演】貳、表演任我行
二、童話世界
【音樂】參、音樂美樂地
二、夢想起飛</t>
  </si>
  <si>
    <t>三、水的奇妙現象
1.毛細現象</t>
  </si>
  <si>
    <t>單元四 天然災害知多少
【健康】第2課 颱風來襲</t>
  </si>
  <si>
    <t>四、生活有文化1.社區文化活動</t>
  </si>
  <si>
    <t>校內音樂比賽</t>
  </si>
  <si>
    <t>第十二週_x000D_
2017/4/30~2017/5/6</t>
  </si>
  <si>
    <t>第參單元生活札記九、清香油紙傘</t>
  </si>
  <si>
    <t>房間名稱
Unit 3 Where Are You?</t>
  </si>
  <si>
    <t>單元五 舞蹈小精靈
【體育】第1課 線條之舞</t>
  </si>
  <si>
    <t>第十三週_x000D_
2017/5/7~2017/5/13</t>
  </si>
  <si>
    <t>第參單元生活札記十、橋</t>
  </si>
  <si>
    <t>第7單元一億以上的數</t>
  </si>
  <si>
    <t>第四單元 鄉親的生活
第二課 生活的變遷</t>
  </si>
  <si>
    <t>【視覺】壹、視覺藝術你我他
三、我來說故事
【表演】貳、表演任我行
二、童話世界
【音樂】參、音樂美樂地
三、和諧的共鳴</t>
  </si>
  <si>
    <t>三、水的奇妙現象
2.連通管</t>
  </si>
  <si>
    <t>單元五 舞蹈小精靈
【體育】第2課 快樂的跳舞</t>
  </si>
  <si>
    <t>母親節感恩活動(共1節)</t>
  </si>
  <si>
    <t>第十四週_x000D_
2017/5/14~2017/5/20</t>
  </si>
  <si>
    <t>CM:自治小市長選舉活動</t>
  </si>
  <si>
    <t>語文天地三</t>
  </si>
  <si>
    <t xml:space="preserve">細膩無蝕本
單元活動二
</t>
  </si>
  <si>
    <t>第五單元 家鄉居民的休閒活動
第一課 鄉親的休閒活動</t>
  </si>
  <si>
    <t>【視覺】壹、視覺藝術你我他
三、我來說故事
【表演】貳、表演任我行
三、快樂影舞者
【音樂】參、音樂美樂地
三、和諧的共鳴</t>
  </si>
  <si>
    <t>單元六 健康耳鼻喉
【健康】第1課 耳鼻喉健康診所</t>
  </si>
  <si>
    <t>四、生活有文化2.文化生活家</t>
  </si>
  <si>
    <t>端午節補上課5/20(六)_x000D_
三至六年級自治小市長選舉活動(共1節)_x000D_
四年級生理衛生講座(早自習)</t>
    <phoneticPr fontId="2" type="noConversion"/>
  </si>
  <si>
    <t>CO:母親節感恩活動</t>
  </si>
  <si>
    <t>第十五週_x000D_
2017/5/21~2017/5/27</t>
  </si>
  <si>
    <t>〈閱讀列車〉捕網的婦人</t>
  </si>
  <si>
    <t xml:space="preserve">臺灣的動物
五、長尾山娘
</t>
  </si>
  <si>
    <t>位置
Unit 4 Where’s My Kite?</t>
  </si>
  <si>
    <t>第8單元時間的加減</t>
  </si>
  <si>
    <t>三、水的奇妙現象
3.虹吸現象</t>
  </si>
  <si>
    <t>單元六 健康耳鼻喉
【健康】第2課 耳鼻喉守護者</t>
  </si>
  <si>
    <t>五、性別新視界1.家事誰來做</t>
  </si>
  <si>
    <t>第十六週_x000D_
2017/5/28~2017/6/3</t>
  </si>
  <si>
    <t>第肆單元夢想起飛十一、臺灣的孩子</t>
  </si>
  <si>
    <t xml:space="preserve">臺灣的動物
五、長尾山娘
</t>
  </si>
  <si>
    <t>第五單元 家鄉居民的休閒活動
第二課 參與家鄉休閒活動</t>
  </si>
  <si>
    <t>四、光的世界
1.光在哪裡</t>
  </si>
  <si>
    <t>單元七 跑跳水中游
【體育】第1課 棒棒相接</t>
  </si>
  <si>
    <t>端午節調整5/29(一)彈性放假1天_x000D_
端午節5/30(二)放假1天_x000D_
六年級畢業考6/1-2(四五)</t>
    <phoneticPr fontId="2" type="noConversion"/>
  </si>
  <si>
    <t>第十七週_x000D_
2017/6/4~2017/6/10</t>
  </si>
  <si>
    <t>第肆單元夢想起飛十二、小廚師阿諾</t>
  </si>
  <si>
    <t>第9單元等值分數</t>
  </si>
  <si>
    <t>第六單元 家鄉的未來
第一課 家鄉發展的問題</t>
  </si>
  <si>
    <t>【視覺】壹、視覺藝術你我他
四、偶的創意故事
【表演】貳、表演任我行
三、律動之美
【音樂】參、音樂美樂地
三、音樂與和聲</t>
  </si>
  <si>
    <t>四、光的世界
2.光的行進方向</t>
  </si>
  <si>
    <t>單元七 跑跳水中游
【體育】第2課 耐力小鐵人
【體育】第3課 沙坑小飛人</t>
  </si>
  <si>
    <t>五、性別新視界2.性別翹翹板</t>
  </si>
  <si>
    <t>六年級畢業活動(共4節)
畢業典禮6/9(五)_x000D_</t>
    <phoneticPr fontId="2" type="noConversion"/>
  </si>
  <si>
    <t>第十八週_x000D_
2017/6/11~2017/6/17</t>
  </si>
  <si>
    <t>第肆單元夢想起飛十三、黑手小烏龜</t>
  </si>
  <si>
    <t>臺灣的動物
單元活動三</t>
  </si>
  <si>
    <t>複習二
Review 2</t>
  </si>
  <si>
    <t>【視覺】壹、視覺藝術你我他
四、偶的創意故事
【表演】貳、表演任我行
三、快樂影舞者
【音樂】參、音樂美樂地
四、音樂風情</t>
  </si>
  <si>
    <t>單元七 跑跳水中游
【體育】第4課 游泳前哨站</t>
  </si>
  <si>
    <t>六、男生女生向前行1.男女比一比</t>
  </si>
  <si>
    <t>第十九週_x000D_
2017/6/18~2017/6/24</t>
  </si>
  <si>
    <t>DZ:榮譽榜拍照</t>
  </si>
  <si>
    <t>第肆單元夢想起飛十四、玩娃娃的男孩</t>
  </si>
  <si>
    <t>唸謠</t>
  </si>
  <si>
    <t>期末評量、文化教學
Exam 2 &amp; Culture: Houses Around the World</t>
  </si>
  <si>
    <t>第10單元立方公分</t>
  </si>
  <si>
    <t>第六單元 家鄉的未來
第二課 家鄉新生活</t>
  </si>
  <si>
    <t>榮譽榜拍照(共1節)</t>
  </si>
  <si>
    <t>第二十週_x000D_
2017/6/25~2017/7/1</t>
  </si>
  <si>
    <t>語文天地四</t>
  </si>
  <si>
    <t>趣味的話語</t>
  </si>
  <si>
    <t>期末總複習
Final Review</t>
  </si>
  <si>
    <t>加油小站二</t>
  </si>
  <si>
    <t>四、光的世界
3.光的美麗世界</t>
  </si>
  <si>
    <t>六、男生女生向前行2.男女一樣好</t>
  </si>
  <si>
    <t>環境清潔(共1節)
下學期期末考6/26-27(一二)_x000D_
下學期休業式6/30(五)_x000D_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</si>
  <si>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</si>
  <si>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</si>
  <si>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</si>
  <si>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AQ:戶外教育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</si>
</sst>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;[Red]\-0\ 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5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9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20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20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0" fontId="23" fillId="2" borderId="5" xfId="0" applyFont="1" applyFill="1" applyBorder="1" applyAlignment="1" applyProtection="1">
      <alignment vertical="top" wrapText="1"/>
      <protection locked="0"/>
    </xf>
    <xf numFmtId="176" fontId="23" fillId="2" borderId="5" xfId="0" applyNumberFormat="1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1" fillId="0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 shrinkToFit="1"/>
      <protection locked="0"/>
    </xf>
    <xf numFmtId="177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0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M78"/>
  <sheetViews>
    <sheetView tabSelected="1" topLeftCell="A40" workbookViewId="0">
      <selection activeCell="B2" sqref="B2:AF68"/>
    </sheetView>
  </sheetViews>
  <sheetFormatPr defaultColWidth="8.875" defaultRowHeight="16.5"/>
  <cols>
    <col min="1" max="1" width="5.625" style="90" customWidth="1"/>
    <col min="2" max="2" width="7.625" style="22" customWidth="1"/>
    <col min="3" max="3" width="22.25" style="105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8" customWidth="1"/>
    <col min="31" max="31" width="6.875" style="28" customWidth="1"/>
    <col min="32" max="32" width="29.125" style="112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J2" s="21"/>
      <c r="AK2" s="21"/>
      <c r="AL2" s="21"/>
      <c r="AM2" s="21"/>
    </row>
    <row r="3" spans="1:39" ht="30" customHeight="1">
      <c r="A3" s="14"/>
      <c r="C3" s="14"/>
      <c r="D3" s="23"/>
      <c r="L3" s="24"/>
      <c r="O3" s="25"/>
      <c r="T3" s="26"/>
      <c r="Y3" s="27"/>
      <c r="AF3" s="29"/>
    </row>
    <row r="4" spans="1:39" ht="32.25" customHeight="1">
      <c r="A4" s="30"/>
      <c r="B4" s="31"/>
      <c r="C4" s="32"/>
      <c r="D4" s="33" t="s">
        <v>3</v>
      </c>
      <c r="E4" s="34"/>
      <c r="F4" s="35"/>
      <c r="G4" s="34"/>
      <c r="H4" s="36"/>
      <c r="I4" s="34"/>
      <c r="J4" s="34"/>
      <c r="K4" s="34"/>
      <c r="L4" s="37" t="s">
        <v>4</v>
      </c>
      <c r="M4" s="38"/>
      <c r="N4" s="39" t="s">
        <v>5</v>
      </c>
      <c r="O4" s="40"/>
      <c r="P4" s="39" t="s">
        <v>6</v>
      </c>
      <c r="Q4" s="40"/>
      <c r="R4" s="39" t="s">
        <v>7</v>
      </c>
      <c r="S4" s="41"/>
      <c r="T4" s="39" t="s">
        <v>8</v>
      </c>
      <c r="U4" s="40"/>
      <c r="V4" s="39" t="s">
        <v>9</v>
      </c>
      <c r="W4" s="40"/>
      <c r="X4" s="39" t="s">
        <v>10</v>
      </c>
      <c r="Y4" s="42"/>
      <c r="Z4" s="43" t="s">
        <v>11</v>
      </c>
      <c r="AA4" s="42"/>
      <c r="AB4" s="43" t="s">
        <v>12</v>
      </c>
      <c r="AC4" s="44"/>
      <c r="AD4" s="43" t="s">
        <v>13</v>
      </c>
      <c r="AE4" s="45"/>
      <c r="AF4" s="46"/>
    </row>
    <row r="5" spans="1:39" ht="43.15" customHeight="1">
      <c r="A5" s="47"/>
      <c r="B5" s="48" t="s">
        <v>14</v>
      </c>
      <c r="C5" s="48" t="s">
        <v>15</v>
      </c>
      <c r="D5" s="49" t="s">
        <v>16</v>
      </c>
      <c r="E5" s="50" t="s">
        <v>17</v>
      </c>
      <c r="F5" s="49" t="s">
        <v>18</v>
      </c>
      <c r="G5" s="50" t="s">
        <v>17</v>
      </c>
      <c r="H5" s="49" t="s">
        <v>19</v>
      </c>
      <c r="I5" s="50" t="s">
        <v>17</v>
      </c>
      <c r="J5" s="49" t="s">
        <v>20</v>
      </c>
      <c r="K5" s="50" t="s">
        <v>17</v>
      </c>
      <c r="L5" s="49" t="s">
        <v>21</v>
      </c>
      <c r="M5" s="50" t="s">
        <v>17</v>
      </c>
      <c r="N5" s="51" t="s">
        <v>22</v>
      </c>
      <c r="O5" s="52" t="s">
        <v>17</v>
      </c>
      <c r="P5" s="53" t="s">
        <v>23</v>
      </c>
      <c r="Q5" s="52" t="s">
        <v>17</v>
      </c>
      <c r="R5" s="53" t="s">
        <v>24</v>
      </c>
      <c r="S5" s="52" t="s">
        <v>17</v>
      </c>
      <c r="T5" s="53" t="s">
        <v>25</v>
      </c>
      <c r="U5" s="52" t="s">
        <v>17</v>
      </c>
      <c r="V5" s="51" t="s">
        <v>26</v>
      </c>
      <c r="W5" s="52" t="s">
        <v>17</v>
      </c>
      <c r="X5" s="53" t="s">
        <v>27</v>
      </c>
      <c r="Y5" s="52" t="s">
        <v>17</v>
      </c>
      <c r="Z5" s="53" t="s">
        <v>28</v>
      </c>
      <c r="AA5" s="52" t="s">
        <v>17</v>
      </c>
      <c r="AB5" s="53" t="s">
        <v>29</v>
      </c>
      <c r="AC5" s="52" t="s">
        <v>17</v>
      </c>
      <c r="AD5" s="54" t="s">
        <v>30</v>
      </c>
      <c r="AE5" s="55" t="s">
        <v>17</v>
      </c>
      <c r="AF5" s="56" t="s">
        <v>31</v>
      </c>
      <c r="AK5" s="14">
        <v>123456</v>
      </c>
    </row>
    <row r="6" spans="1:39" ht="148.5">
      <c r="A6" s="47"/>
      <c r="B6" s="57">
        <v>1</v>
      </c>
      <c r="C6" s="58" t="s">
        <v>32</v>
      </c>
      <c r="D6" s="59" t="s">
        <v>33</v>
      </c>
      <c r="E6" s="60">
        <v>1</v>
      </c>
      <c r="F6" s="61" t="s">
        <v>34</v>
      </c>
      <c r="G6" s="62">
        <v>1</v>
      </c>
      <c r="H6" s="58"/>
      <c r="I6" s="58"/>
      <c r="J6" s="62" t="s">
        <v>35</v>
      </c>
      <c r="K6" s="62">
        <v>1</v>
      </c>
      <c r="L6" s="60" t="s">
        <v>36</v>
      </c>
      <c r="M6" s="60">
        <v>1</v>
      </c>
      <c r="N6" s="63" t="s">
        <v>37</v>
      </c>
      <c r="O6" s="63">
        <v>5</v>
      </c>
      <c r="P6" s="63" t="s">
        <v>38</v>
      </c>
      <c r="Q6" s="63">
        <v>1</v>
      </c>
      <c r="R6" s="63" t="s">
        <v>39</v>
      </c>
      <c r="S6" s="63">
        <v>1</v>
      </c>
      <c r="T6" s="63" t="s">
        <v>40</v>
      </c>
      <c r="U6" s="63">
        <v>3</v>
      </c>
      <c r="V6" s="63" t="s">
        <v>41</v>
      </c>
      <c r="W6" s="63">
        <v>3</v>
      </c>
      <c r="X6" s="63" t="s">
        <v>42</v>
      </c>
      <c r="Y6" s="63">
        <v>3</v>
      </c>
      <c r="Z6" s="63" t="s">
        <v>43</v>
      </c>
      <c r="AA6" s="63">
        <v>3</v>
      </c>
      <c r="AB6" s="63" t="s">
        <v>44</v>
      </c>
      <c r="AC6" s="63">
        <v>3</v>
      </c>
      <c r="AD6" s="64" t="s">
        <v>45</v>
      </c>
      <c r="AE6" s="64">
        <v>3</v>
      </c>
      <c r="AF6" s="65" t="s">
        <v>46</v>
      </c>
    </row>
    <row r="7" spans="1:39" ht="33">
      <c r="A7" s="47"/>
      <c r="B7" s="57">
        <v>1</v>
      </c>
      <c r="C7" s="58"/>
      <c r="D7" s="66"/>
      <c r="E7" s="58"/>
      <c r="F7" s="61" t="s">
        <v>47</v>
      </c>
      <c r="G7" s="62">
        <v>1</v>
      </c>
      <c r="H7" s="58"/>
      <c r="I7" s="58"/>
      <c r="J7" s="58"/>
      <c r="K7" s="58"/>
      <c r="L7" s="67" t="s">
        <v>48</v>
      </c>
      <c r="M7" s="67">
        <v>1</v>
      </c>
      <c r="N7" s="68" t="s">
        <v>34</v>
      </c>
      <c r="O7" s="68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70"/>
      <c r="AF7" s="71"/>
    </row>
    <row r="8" spans="1:39">
      <c r="A8" s="47"/>
      <c r="B8" s="57">
        <v>1</v>
      </c>
      <c r="C8" s="58"/>
      <c r="D8" s="66"/>
      <c r="E8" s="58"/>
      <c r="F8" s="66"/>
      <c r="G8" s="58"/>
      <c r="H8" s="58"/>
      <c r="I8" s="58"/>
      <c r="J8" s="58"/>
      <c r="K8" s="58"/>
      <c r="L8" s="58"/>
      <c r="M8" s="58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  <c r="AE8" s="70"/>
      <c r="AF8" s="71"/>
    </row>
    <row r="9" spans="1:39" ht="148.5">
      <c r="A9" s="47"/>
      <c r="B9" s="57">
        <v>2</v>
      </c>
      <c r="C9" s="58" t="s">
        <v>49</v>
      </c>
      <c r="D9" s="59" t="s">
        <v>50</v>
      </c>
      <c r="E9" s="60">
        <v>2</v>
      </c>
      <c r="F9" s="61" t="s">
        <v>34</v>
      </c>
      <c r="G9" s="62">
        <v>1</v>
      </c>
      <c r="H9" s="58"/>
      <c r="I9" s="58"/>
      <c r="J9" s="62" t="s">
        <v>35</v>
      </c>
      <c r="K9" s="62">
        <v>1</v>
      </c>
      <c r="L9" s="72" t="s">
        <v>51</v>
      </c>
      <c r="M9" s="72">
        <v>3</v>
      </c>
      <c r="N9" s="63" t="s">
        <v>52</v>
      </c>
      <c r="O9" s="63">
        <v>5</v>
      </c>
      <c r="P9" s="63" t="s">
        <v>38</v>
      </c>
      <c r="Q9" s="63">
        <v>1</v>
      </c>
      <c r="R9" s="63" t="s">
        <v>53</v>
      </c>
      <c r="S9" s="63">
        <v>1</v>
      </c>
      <c r="T9" s="63" t="s">
        <v>40</v>
      </c>
      <c r="U9" s="63">
        <v>3</v>
      </c>
      <c r="V9" s="63" t="s">
        <v>54</v>
      </c>
      <c r="W9" s="63">
        <v>3</v>
      </c>
      <c r="X9" s="63" t="s">
        <v>42</v>
      </c>
      <c r="Y9" s="63">
        <v>3</v>
      </c>
      <c r="Z9" s="63" t="s">
        <v>55</v>
      </c>
      <c r="AA9" s="63">
        <v>3</v>
      </c>
      <c r="AB9" s="63" t="s">
        <v>56</v>
      </c>
      <c r="AC9" s="63">
        <v>3</v>
      </c>
      <c r="AD9" s="64" t="s">
        <v>45</v>
      </c>
      <c r="AE9" s="64">
        <v>3</v>
      </c>
      <c r="AF9" s="65" t="s">
        <v>57</v>
      </c>
    </row>
    <row r="10" spans="1:39" ht="33">
      <c r="A10" s="47"/>
      <c r="B10" s="57">
        <v>2</v>
      </c>
      <c r="C10" s="73"/>
      <c r="D10" s="66"/>
      <c r="E10" s="58"/>
      <c r="F10" s="66"/>
      <c r="G10" s="58"/>
      <c r="H10" s="58"/>
      <c r="I10" s="58"/>
      <c r="J10" s="58"/>
      <c r="K10" s="58"/>
      <c r="L10" s="58"/>
      <c r="M10" s="58"/>
      <c r="N10" s="68" t="s">
        <v>34</v>
      </c>
      <c r="O10" s="68">
        <v>1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0"/>
      <c r="AE10" s="70"/>
      <c r="AF10" s="71"/>
    </row>
    <row r="11" spans="1:39">
      <c r="A11" s="47"/>
      <c r="B11" s="57">
        <v>2</v>
      </c>
      <c r="C11" s="73"/>
      <c r="D11" s="66"/>
      <c r="E11" s="58"/>
      <c r="F11" s="66"/>
      <c r="G11" s="58"/>
      <c r="H11" s="58"/>
      <c r="I11" s="58"/>
      <c r="J11" s="58"/>
      <c r="K11" s="58"/>
      <c r="L11" s="58"/>
      <c r="M11" s="5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0"/>
      <c r="AE11" s="70"/>
      <c r="AF11" s="71"/>
    </row>
    <row r="12" spans="1:39" ht="148.5">
      <c r="A12" s="47"/>
      <c r="B12" s="57">
        <v>3</v>
      </c>
      <c r="C12" s="58" t="s">
        <v>58</v>
      </c>
      <c r="D12" s="66"/>
      <c r="E12" s="58"/>
      <c r="F12" s="61" t="s">
        <v>34</v>
      </c>
      <c r="G12" s="62">
        <v>1</v>
      </c>
      <c r="H12" s="62" t="s">
        <v>59</v>
      </c>
      <c r="I12" s="62">
        <v>2</v>
      </c>
      <c r="J12" s="62" t="s">
        <v>35</v>
      </c>
      <c r="K12" s="62">
        <v>1</v>
      </c>
      <c r="L12" s="59" t="s">
        <v>60</v>
      </c>
      <c r="M12" s="60">
        <v>3</v>
      </c>
      <c r="N12" s="63" t="s">
        <v>61</v>
      </c>
      <c r="O12" s="63">
        <v>3</v>
      </c>
      <c r="P12" s="63" t="s">
        <v>38</v>
      </c>
      <c r="Q12" s="63">
        <v>1</v>
      </c>
      <c r="R12" s="63" t="s">
        <v>62</v>
      </c>
      <c r="S12" s="63">
        <v>1</v>
      </c>
      <c r="T12" s="63" t="s">
        <v>63</v>
      </c>
      <c r="U12" s="63">
        <v>1</v>
      </c>
      <c r="V12" s="63" t="s">
        <v>64</v>
      </c>
      <c r="W12" s="63">
        <v>1</v>
      </c>
      <c r="X12" s="63" t="s">
        <v>42</v>
      </c>
      <c r="Y12" s="63">
        <v>3</v>
      </c>
      <c r="Z12" s="63" t="s">
        <v>55</v>
      </c>
      <c r="AA12" s="63">
        <v>3</v>
      </c>
      <c r="AB12" s="63" t="s">
        <v>65</v>
      </c>
      <c r="AC12" s="63">
        <v>3</v>
      </c>
      <c r="AD12" s="64" t="s">
        <v>66</v>
      </c>
      <c r="AE12" s="64">
        <v>2</v>
      </c>
      <c r="AF12" s="65" t="s">
        <v>67</v>
      </c>
    </row>
    <row r="13" spans="1:39" ht="33">
      <c r="A13" s="47"/>
      <c r="B13" s="57">
        <v>3</v>
      </c>
      <c r="C13" s="58"/>
      <c r="D13" s="66"/>
      <c r="E13" s="58"/>
      <c r="F13" s="66"/>
      <c r="G13" s="58"/>
      <c r="H13" s="58"/>
      <c r="I13" s="58"/>
      <c r="J13" s="58"/>
      <c r="K13" s="58"/>
      <c r="L13" s="66"/>
      <c r="M13" s="58"/>
      <c r="N13" s="68" t="s">
        <v>34</v>
      </c>
      <c r="O13" s="68">
        <v>1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70"/>
      <c r="AF13" s="71"/>
    </row>
    <row r="14" spans="1:39">
      <c r="A14" s="47"/>
      <c r="B14" s="57">
        <v>3</v>
      </c>
      <c r="C14" s="58"/>
      <c r="D14" s="66"/>
      <c r="E14" s="58"/>
      <c r="F14" s="66"/>
      <c r="G14" s="58"/>
      <c r="H14" s="58"/>
      <c r="I14" s="58"/>
      <c r="J14" s="58"/>
      <c r="K14" s="58"/>
      <c r="L14" s="66"/>
      <c r="M14" s="58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  <c r="AE14" s="70"/>
      <c r="AF14" s="71"/>
    </row>
    <row r="15" spans="1:39" ht="148.5">
      <c r="A15" s="47"/>
      <c r="B15" s="57">
        <v>4</v>
      </c>
      <c r="C15" s="58" t="s">
        <v>68</v>
      </c>
      <c r="D15" s="66"/>
      <c r="E15" s="58"/>
      <c r="F15" s="61" t="s">
        <v>34</v>
      </c>
      <c r="G15" s="62">
        <v>1</v>
      </c>
      <c r="H15" s="62" t="s">
        <v>59</v>
      </c>
      <c r="I15" s="62">
        <v>2</v>
      </c>
      <c r="J15" s="62" t="s">
        <v>35</v>
      </c>
      <c r="K15" s="62">
        <v>1</v>
      </c>
      <c r="L15" s="74" t="s">
        <v>69</v>
      </c>
      <c r="M15" s="72">
        <v>1</v>
      </c>
      <c r="N15" s="63" t="s">
        <v>70</v>
      </c>
      <c r="O15" s="63">
        <v>5</v>
      </c>
      <c r="P15" s="63" t="s">
        <v>71</v>
      </c>
      <c r="Q15" s="63">
        <v>1</v>
      </c>
      <c r="R15" s="63" t="s">
        <v>62</v>
      </c>
      <c r="S15" s="63">
        <v>1</v>
      </c>
      <c r="T15" s="63" t="s">
        <v>63</v>
      </c>
      <c r="U15" s="63">
        <v>3</v>
      </c>
      <c r="V15" s="63" t="s">
        <v>72</v>
      </c>
      <c r="W15" s="63">
        <v>3</v>
      </c>
      <c r="X15" s="63" t="s">
        <v>42</v>
      </c>
      <c r="Y15" s="63">
        <v>3</v>
      </c>
      <c r="Z15" s="63" t="s">
        <v>73</v>
      </c>
      <c r="AA15" s="63">
        <v>3</v>
      </c>
      <c r="AB15" s="63" t="s">
        <v>74</v>
      </c>
      <c r="AC15" s="63">
        <v>3</v>
      </c>
      <c r="AD15" s="64" t="s">
        <v>66</v>
      </c>
      <c r="AE15" s="64">
        <v>3</v>
      </c>
      <c r="AF15" s="75"/>
    </row>
    <row r="16" spans="1:39" ht="33">
      <c r="A16" s="47"/>
      <c r="B16" s="57">
        <v>4</v>
      </c>
      <c r="C16" s="58"/>
      <c r="D16" s="58"/>
      <c r="E16" s="58"/>
      <c r="F16" s="66"/>
      <c r="G16" s="58"/>
      <c r="H16" s="58"/>
      <c r="I16" s="58"/>
      <c r="J16" s="58"/>
      <c r="K16" s="58"/>
      <c r="L16" s="59" t="s">
        <v>75</v>
      </c>
      <c r="M16" s="60">
        <v>1</v>
      </c>
      <c r="N16" s="68" t="s">
        <v>34</v>
      </c>
      <c r="O16" s="68">
        <v>1</v>
      </c>
      <c r="P16" s="69"/>
      <c r="Q16" s="69"/>
      <c r="R16" s="69"/>
      <c r="S16" s="69"/>
      <c r="T16" s="69"/>
      <c r="U16" s="69"/>
      <c r="V16" s="76" t="s">
        <v>75</v>
      </c>
      <c r="W16" s="76">
        <v>2</v>
      </c>
      <c r="X16" s="69"/>
      <c r="Y16" s="69"/>
      <c r="Z16" s="69"/>
      <c r="AA16" s="69"/>
      <c r="AB16" s="77" t="s">
        <v>69</v>
      </c>
      <c r="AC16" s="77">
        <v>2</v>
      </c>
      <c r="AD16" s="78" t="s">
        <v>76</v>
      </c>
      <c r="AE16" s="78">
        <v>2</v>
      </c>
      <c r="AF16" s="71"/>
    </row>
    <row r="17" spans="1:36">
      <c r="A17" s="47"/>
      <c r="B17" s="57">
        <v>4</v>
      </c>
      <c r="C17" s="73"/>
      <c r="D17" s="58"/>
      <c r="E17" s="58"/>
      <c r="F17" s="66"/>
      <c r="G17" s="58"/>
      <c r="H17" s="58"/>
      <c r="I17" s="58"/>
      <c r="J17" s="58"/>
      <c r="K17" s="58"/>
      <c r="L17" s="58"/>
      <c r="M17" s="58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70"/>
      <c r="AE17" s="70"/>
      <c r="AF17" s="71"/>
    </row>
    <row r="18" spans="1:36" ht="148.5">
      <c r="A18" s="47"/>
      <c r="B18" s="57">
        <v>5</v>
      </c>
      <c r="C18" s="58" t="s">
        <v>77</v>
      </c>
      <c r="D18" s="58"/>
      <c r="E18" s="58"/>
      <c r="F18" s="79" t="s">
        <v>34</v>
      </c>
      <c r="G18" s="62">
        <v>1</v>
      </c>
      <c r="H18" s="62" t="s">
        <v>59</v>
      </c>
      <c r="I18" s="62">
        <v>2</v>
      </c>
      <c r="J18" s="62" t="s">
        <v>35</v>
      </c>
      <c r="K18" s="62">
        <v>1</v>
      </c>
      <c r="L18" s="67" t="s">
        <v>78</v>
      </c>
      <c r="M18" s="67">
        <v>1</v>
      </c>
      <c r="N18" s="63" t="s">
        <v>79</v>
      </c>
      <c r="O18" s="63">
        <v>5</v>
      </c>
      <c r="P18" s="63" t="s">
        <v>71</v>
      </c>
      <c r="Q18" s="63">
        <v>1</v>
      </c>
      <c r="R18" s="63" t="s">
        <v>62</v>
      </c>
      <c r="S18" s="63">
        <v>1</v>
      </c>
      <c r="T18" s="63" t="s">
        <v>80</v>
      </c>
      <c r="U18" s="63">
        <v>3</v>
      </c>
      <c r="V18" s="63" t="s">
        <v>72</v>
      </c>
      <c r="W18" s="63">
        <v>3</v>
      </c>
      <c r="X18" s="63" t="s">
        <v>42</v>
      </c>
      <c r="Y18" s="63">
        <v>3</v>
      </c>
      <c r="Z18" s="63" t="s">
        <v>73</v>
      </c>
      <c r="AA18" s="63">
        <v>3</v>
      </c>
      <c r="AB18" s="63" t="s">
        <v>81</v>
      </c>
      <c r="AC18" s="63">
        <v>3</v>
      </c>
      <c r="AD18" s="64" t="s">
        <v>82</v>
      </c>
      <c r="AE18" s="64">
        <v>3</v>
      </c>
      <c r="AF18" s="75"/>
    </row>
    <row r="19" spans="1:36" ht="49.5">
      <c r="A19" s="47"/>
      <c r="B19" s="57">
        <v>5</v>
      </c>
      <c r="C19" s="58"/>
      <c r="D19" s="58"/>
      <c r="E19" s="58"/>
      <c r="F19" s="66"/>
      <c r="G19" s="58"/>
      <c r="H19" s="58"/>
      <c r="I19" s="58"/>
      <c r="J19" s="58"/>
      <c r="K19" s="58"/>
      <c r="L19" s="58"/>
      <c r="M19" s="58"/>
      <c r="N19" s="68" t="s">
        <v>83</v>
      </c>
      <c r="O19" s="68">
        <v>1</v>
      </c>
      <c r="P19" s="69"/>
      <c r="Q19" s="69"/>
      <c r="R19" s="69"/>
      <c r="S19" s="69"/>
      <c r="T19" s="69"/>
      <c r="U19" s="69"/>
      <c r="V19" s="80" t="s">
        <v>78</v>
      </c>
      <c r="W19" s="80">
        <v>1</v>
      </c>
      <c r="X19" s="69"/>
      <c r="Y19" s="69"/>
      <c r="Z19" s="69"/>
      <c r="AA19" s="69"/>
      <c r="AB19" s="76" t="s">
        <v>84</v>
      </c>
      <c r="AC19" s="76">
        <v>1</v>
      </c>
      <c r="AD19" s="78" t="s">
        <v>85</v>
      </c>
      <c r="AE19" s="78">
        <v>3</v>
      </c>
      <c r="AF19" s="71"/>
    </row>
    <row r="20" spans="1:36" ht="33">
      <c r="A20" s="47"/>
      <c r="B20" s="57">
        <v>5</v>
      </c>
      <c r="C20" s="73"/>
      <c r="D20" s="58"/>
      <c r="E20" s="58"/>
      <c r="F20" s="66"/>
      <c r="G20" s="58"/>
      <c r="H20" s="58"/>
      <c r="I20" s="58"/>
      <c r="J20" s="58"/>
      <c r="K20" s="58"/>
      <c r="L20" s="58"/>
      <c r="M20" s="58"/>
      <c r="N20" s="68" t="s">
        <v>34</v>
      </c>
      <c r="O20" s="68">
        <v>1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0"/>
      <c r="AE20" s="70"/>
      <c r="AF20" s="71"/>
    </row>
    <row r="21" spans="1:36" ht="148.5">
      <c r="A21" s="47"/>
      <c r="B21" s="57">
        <v>6</v>
      </c>
      <c r="C21" s="58" t="s">
        <v>86</v>
      </c>
      <c r="D21" s="58"/>
      <c r="E21" s="58"/>
      <c r="F21" s="79" t="s">
        <v>34</v>
      </c>
      <c r="G21" s="62">
        <v>1</v>
      </c>
      <c r="H21" s="62" t="s">
        <v>87</v>
      </c>
      <c r="I21" s="62">
        <v>2</v>
      </c>
      <c r="J21" s="62" t="s">
        <v>35</v>
      </c>
      <c r="K21" s="62">
        <v>1</v>
      </c>
      <c r="L21" s="60" t="s">
        <v>88</v>
      </c>
      <c r="M21" s="60">
        <v>2</v>
      </c>
      <c r="N21" s="63" t="s">
        <v>89</v>
      </c>
      <c r="O21" s="63">
        <v>5</v>
      </c>
      <c r="P21" s="63" t="s">
        <v>71</v>
      </c>
      <c r="Q21" s="63">
        <v>1</v>
      </c>
      <c r="R21" s="63" t="s">
        <v>90</v>
      </c>
      <c r="S21" s="63">
        <v>1</v>
      </c>
      <c r="T21" s="63" t="s">
        <v>80</v>
      </c>
      <c r="U21" s="63">
        <v>3</v>
      </c>
      <c r="V21" s="63" t="s">
        <v>91</v>
      </c>
      <c r="W21" s="63">
        <v>3</v>
      </c>
      <c r="X21" s="63" t="s">
        <v>42</v>
      </c>
      <c r="Y21" s="63">
        <v>3</v>
      </c>
      <c r="Z21" s="63" t="s">
        <v>92</v>
      </c>
      <c r="AA21" s="63">
        <v>3</v>
      </c>
      <c r="AB21" s="63" t="s">
        <v>93</v>
      </c>
      <c r="AC21" s="63">
        <v>3</v>
      </c>
      <c r="AD21" s="64" t="s">
        <v>82</v>
      </c>
      <c r="AE21" s="64">
        <v>3</v>
      </c>
      <c r="AF21" s="75" t="s">
        <v>94</v>
      </c>
    </row>
    <row r="22" spans="1:36" ht="49.5">
      <c r="A22" s="47"/>
      <c r="B22" s="57">
        <v>6</v>
      </c>
      <c r="C22" s="58"/>
      <c r="D22" s="58"/>
      <c r="E22" s="58"/>
      <c r="F22" s="66"/>
      <c r="G22" s="58"/>
      <c r="H22" s="58"/>
      <c r="I22" s="58"/>
      <c r="J22" s="58"/>
      <c r="K22" s="58"/>
      <c r="L22" s="58"/>
      <c r="M22" s="58"/>
      <c r="N22" s="76" t="s">
        <v>215</v>
      </c>
      <c r="O22" s="76">
        <v>2</v>
      </c>
      <c r="P22" s="69"/>
      <c r="Q22" s="69"/>
      <c r="R22" s="69"/>
      <c r="S22" s="69"/>
      <c r="T22" s="76" t="s">
        <v>215</v>
      </c>
      <c r="U22" s="76">
        <v>2</v>
      </c>
      <c r="V22" s="80" t="s">
        <v>95</v>
      </c>
      <c r="W22" s="80">
        <v>3</v>
      </c>
      <c r="X22" s="69"/>
      <c r="Y22" s="69"/>
      <c r="Z22" s="69"/>
      <c r="AA22" s="69"/>
      <c r="AB22" s="76" t="s">
        <v>88</v>
      </c>
      <c r="AC22" s="76">
        <v>2</v>
      </c>
      <c r="AD22" s="78" t="s">
        <v>85</v>
      </c>
      <c r="AE22" s="78">
        <v>3</v>
      </c>
      <c r="AF22" s="71"/>
    </row>
    <row r="23" spans="1:36" ht="33">
      <c r="A23" s="47"/>
      <c r="B23" s="57">
        <v>6</v>
      </c>
      <c r="C23" s="73"/>
      <c r="D23" s="58"/>
      <c r="E23" s="58"/>
      <c r="F23" s="66"/>
      <c r="G23" s="58"/>
      <c r="H23" s="58"/>
      <c r="I23" s="58"/>
      <c r="J23" s="58"/>
      <c r="K23" s="58"/>
      <c r="L23" s="58"/>
      <c r="M23" s="58"/>
      <c r="N23" s="68" t="s">
        <v>34</v>
      </c>
      <c r="O23" s="68">
        <v>1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81" t="s">
        <v>215</v>
      </c>
      <c r="AE23" s="81">
        <v>1</v>
      </c>
      <c r="AF23" s="71"/>
    </row>
    <row r="24" spans="1:36" ht="148.5">
      <c r="A24" s="47"/>
      <c r="B24" s="57">
        <v>7</v>
      </c>
      <c r="C24" s="58" t="s">
        <v>96</v>
      </c>
      <c r="D24" s="58"/>
      <c r="E24" s="58"/>
      <c r="F24" s="79" t="s">
        <v>97</v>
      </c>
      <c r="G24" s="62">
        <v>2</v>
      </c>
      <c r="H24" s="58"/>
      <c r="I24" s="58"/>
      <c r="J24" s="62" t="s">
        <v>35</v>
      </c>
      <c r="K24" s="62">
        <v>1</v>
      </c>
      <c r="L24" s="60" t="s">
        <v>98</v>
      </c>
      <c r="M24" s="60">
        <v>2</v>
      </c>
      <c r="N24" s="63" t="s">
        <v>99</v>
      </c>
      <c r="O24" s="63">
        <v>5</v>
      </c>
      <c r="P24" s="63" t="s">
        <v>100</v>
      </c>
      <c r="Q24" s="63">
        <v>1</v>
      </c>
      <c r="R24" s="63" t="s">
        <v>90</v>
      </c>
      <c r="S24" s="63">
        <v>1</v>
      </c>
      <c r="T24" s="63" t="s">
        <v>101</v>
      </c>
      <c r="U24" s="63">
        <v>3</v>
      </c>
      <c r="V24" s="63" t="s">
        <v>102</v>
      </c>
      <c r="W24" s="63">
        <v>3</v>
      </c>
      <c r="X24" s="63" t="s">
        <v>103</v>
      </c>
      <c r="Y24" s="63">
        <v>3</v>
      </c>
      <c r="Z24" s="63" t="s">
        <v>104</v>
      </c>
      <c r="AA24" s="63">
        <v>3</v>
      </c>
      <c r="AB24" s="63" t="s">
        <v>105</v>
      </c>
      <c r="AC24" s="63">
        <v>3</v>
      </c>
      <c r="AD24" s="64" t="s">
        <v>106</v>
      </c>
      <c r="AE24" s="64">
        <v>3</v>
      </c>
      <c r="AF24" s="75" t="s">
        <v>107</v>
      </c>
    </row>
    <row r="25" spans="1:36" ht="33">
      <c r="A25" s="47"/>
      <c r="B25" s="57">
        <v>7</v>
      </c>
      <c r="C25" s="58"/>
      <c r="D25" s="58"/>
      <c r="E25" s="58"/>
      <c r="F25" s="61" t="s">
        <v>34</v>
      </c>
      <c r="G25" s="62">
        <v>1</v>
      </c>
      <c r="H25" s="58"/>
      <c r="I25" s="58"/>
      <c r="J25" s="58"/>
      <c r="K25" s="58"/>
      <c r="L25" s="74" t="s">
        <v>108</v>
      </c>
      <c r="M25" s="72">
        <v>1</v>
      </c>
      <c r="N25" s="68" t="s">
        <v>97</v>
      </c>
      <c r="O25" s="68">
        <v>2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6" t="s">
        <v>109</v>
      </c>
      <c r="AC25" s="76">
        <v>3</v>
      </c>
      <c r="AD25" s="70"/>
      <c r="AE25" s="70"/>
      <c r="AF25" s="71"/>
    </row>
    <row r="26" spans="1:36" ht="33">
      <c r="A26" s="47"/>
      <c r="B26" s="57">
        <v>7</v>
      </c>
      <c r="C26" s="73"/>
      <c r="D26" s="58"/>
      <c r="E26" s="58"/>
      <c r="F26" s="82"/>
      <c r="G26" s="58"/>
      <c r="H26" s="58"/>
      <c r="I26" s="58"/>
      <c r="J26" s="58"/>
      <c r="K26" s="58"/>
      <c r="L26" s="58"/>
      <c r="M26" s="58"/>
      <c r="N26" s="68" t="s">
        <v>34</v>
      </c>
      <c r="O26" s="68">
        <v>1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70"/>
      <c r="AF26" s="71"/>
    </row>
    <row r="27" spans="1:36" ht="148.5">
      <c r="A27" s="47"/>
      <c r="B27" s="57">
        <v>8</v>
      </c>
      <c r="C27" s="58" t="s">
        <v>110</v>
      </c>
      <c r="D27" s="60" t="s">
        <v>111</v>
      </c>
      <c r="E27" s="60">
        <v>1</v>
      </c>
      <c r="F27" s="61" t="s">
        <v>34</v>
      </c>
      <c r="G27" s="62">
        <v>1</v>
      </c>
      <c r="H27" s="58"/>
      <c r="I27" s="58"/>
      <c r="J27" s="62" t="s">
        <v>35</v>
      </c>
      <c r="K27" s="62">
        <v>1</v>
      </c>
      <c r="L27" s="72" t="s">
        <v>112</v>
      </c>
      <c r="M27" s="72">
        <v>1</v>
      </c>
      <c r="N27" s="63" t="s">
        <v>113</v>
      </c>
      <c r="O27" s="63">
        <v>1</v>
      </c>
      <c r="P27" s="63" t="s">
        <v>114</v>
      </c>
      <c r="Q27" s="63">
        <v>0</v>
      </c>
      <c r="R27" s="63" t="s">
        <v>90</v>
      </c>
      <c r="S27" s="63">
        <v>1</v>
      </c>
      <c r="T27" s="63" t="s">
        <v>101</v>
      </c>
      <c r="U27" s="63">
        <v>1</v>
      </c>
      <c r="V27" s="63" t="s">
        <v>102</v>
      </c>
      <c r="W27" s="63">
        <v>1</v>
      </c>
      <c r="X27" s="63" t="s">
        <v>103</v>
      </c>
      <c r="Y27" s="63">
        <v>1</v>
      </c>
      <c r="Z27" s="63" t="s">
        <v>104</v>
      </c>
      <c r="AA27" s="63">
        <v>1</v>
      </c>
      <c r="AB27" s="63" t="s">
        <v>115</v>
      </c>
      <c r="AC27" s="63">
        <v>2</v>
      </c>
      <c r="AD27" s="64" t="s">
        <v>106</v>
      </c>
      <c r="AE27" s="64">
        <v>3</v>
      </c>
      <c r="AF27" s="65" t="s">
        <v>116</v>
      </c>
    </row>
    <row r="28" spans="1:36" ht="33">
      <c r="A28" s="47"/>
      <c r="B28" s="57">
        <v>8</v>
      </c>
      <c r="C28" s="58"/>
      <c r="D28" s="60" t="s">
        <v>117</v>
      </c>
      <c r="E28" s="60">
        <v>1</v>
      </c>
      <c r="F28" s="66"/>
      <c r="G28" s="58"/>
      <c r="H28" s="58"/>
      <c r="I28" s="58"/>
      <c r="J28" s="58"/>
      <c r="K28" s="58"/>
      <c r="L28" s="58"/>
      <c r="M28" s="58"/>
      <c r="N28" s="68" t="s">
        <v>34</v>
      </c>
      <c r="O28" s="68">
        <v>1</v>
      </c>
      <c r="P28" s="69"/>
      <c r="Q28" s="69"/>
      <c r="R28" s="69"/>
      <c r="S28" s="69"/>
      <c r="T28" s="69"/>
      <c r="U28" s="69"/>
      <c r="V28" s="69"/>
      <c r="W28" s="69"/>
      <c r="X28" s="76" t="s">
        <v>117</v>
      </c>
      <c r="Y28" s="76">
        <v>1</v>
      </c>
      <c r="Z28" s="69"/>
      <c r="AA28" s="69"/>
      <c r="AB28" s="76" t="s">
        <v>109</v>
      </c>
      <c r="AC28" s="76">
        <v>2</v>
      </c>
      <c r="AD28" s="81" t="s">
        <v>111</v>
      </c>
      <c r="AE28" s="81">
        <v>3</v>
      </c>
      <c r="AF28" s="71"/>
    </row>
    <row r="29" spans="1:36">
      <c r="A29" s="47"/>
      <c r="B29" s="57">
        <v>8</v>
      </c>
      <c r="C29" s="73"/>
      <c r="D29" s="58"/>
      <c r="E29" s="58"/>
      <c r="F29" s="82"/>
      <c r="G29" s="58"/>
      <c r="H29" s="58"/>
      <c r="I29" s="58"/>
      <c r="J29" s="58"/>
      <c r="K29" s="58"/>
      <c r="L29" s="58"/>
      <c r="M29" s="58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70"/>
      <c r="AE29" s="70"/>
      <c r="AF29" s="71"/>
    </row>
    <row r="30" spans="1:36" ht="148.5">
      <c r="A30" s="47"/>
      <c r="B30" s="57">
        <v>9</v>
      </c>
      <c r="C30" s="58" t="s">
        <v>118</v>
      </c>
      <c r="D30" s="58"/>
      <c r="E30" s="58"/>
      <c r="F30" s="61" t="s">
        <v>34</v>
      </c>
      <c r="G30" s="62">
        <v>1</v>
      </c>
      <c r="H30" s="62" t="s">
        <v>87</v>
      </c>
      <c r="I30" s="62">
        <v>2</v>
      </c>
      <c r="J30" s="62" t="s">
        <v>35</v>
      </c>
      <c r="K30" s="62">
        <v>1</v>
      </c>
      <c r="L30" s="58"/>
      <c r="M30" s="58"/>
      <c r="N30" s="63" t="s">
        <v>119</v>
      </c>
      <c r="O30" s="63">
        <v>5</v>
      </c>
      <c r="P30" s="63" t="s">
        <v>114</v>
      </c>
      <c r="Q30" s="63">
        <v>1</v>
      </c>
      <c r="R30" s="63" t="s">
        <v>120</v>
      </c>
      <c r="S30" s="63">
        <v>1</v>
      </c>
      <c r="T30" s="63" t="s">
        <v>121</v>
      </c>
      <c r="U30" s="63">
        <v>3</v>
      </c>
      <c r="V30" s="63" t="s">
        <v>122</v>
      </c>
      <c r="W30" s="63">
        <v>3</v>
      </c>
      <c r="X30" s="63" t="s">
        <v>103</v>
      </c>
      <c r="Y30" s="63">
        <v>3</v>
      </c>
      <c r="Z30" s="63" t="s">
        <v>104</v>
      </c>
      <c r="AA30" s="63">
        <v>3</v>
      </c>
      <c r="AB30" s="63" t="s">
        <v>123</v>
      </c>
      <c r="AC30" s="63">
        <v>3</v>
      </c>
      <c r="AD30" s="64" t="s">
        <v>124</v>
      </c>
      <c r="AE30" s="64">
        <v>3</v>
      </c>
      <c r="AF30" s="75"/>
    </row>
    <row r="31" spans="1:36" ht="33">
      <c r="A31" s="47"/>
      <c r="B31" s="57">
        <v>9</v>
      </c>
      <c r="C31" s="58"/>
      <c r="D31" s="58"/>
      <c r="E31" s="58"/>
      <c r="F31" s="66"/>
      <c r="G31" s="58"/>
      <c r="H31" s="58"/>
      <c r="I31" s="58"/>
      <c r="J31" s="58"/>
      <c r="K31" s="58"/>
      <c r="L31" s="58"/>
      <c r="M31" s="58"/>
      <c r="N31" s="68" t="s">
        <v>34</v>
      </c>
      <c r="O31" s="68">
        <v>1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70"/>
      <c r="AE31" s="70"/>
      <c r="AF31" s="71"/>
    </row>
    <row r="32" spans="1:36" s="1" customFormat="1">
      <c r="A32" s="47"/>
      <c r="B32" s="57">
        <v>9</v>
      </c>
      <c r="C32" s="73"/>
      <c r="D32" s="58"/>
      <c r="E32" s="58"/>
      <c r="F32" s="82"/>
      <c r="G32" s="58"/>
      <c r="H32" s="58"/>
      <c r="I32" s="58"/>
      <c r="J32" s="58"/>
      <c r="K32" s="58"/>
      <c r="L32" s="58"/>
      <c r="M32" s="58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0"/>
      <c r="AE32" s="70"/>
      <c r="AF32" s="71"/>
      <c r="AG32" s="14"/>
      <c r="AH32" s="14"/>
      <c r="AI32" s="14"/>
      <c r="AJ32" s="14"/>
    </row>
    <row r="33" spans="1:36" ht="148.5">
      <c r="A33" s="47"/>
      <c r="B33" s="57">
        <v>10</v>
      </c>
      <c r="C33" s="58" t="s">
        <v>125</v>
      </c>
      <c r="D33" s="58"/>
      <c r="E33" s="58"/>
      <c r="F33" s="61" t="s">
        <v>34</v>
      </c>
      <c r="G33" s="62">
        <v>1</v>
      </c>
      <c r="H33" s="62" t="s">
        <v>87</v>
      </c>
      <c r="I33" s="62">
        <v>2</v>
      </c>
      <c r="J33" s="62" t="s">
        <v>35</v>
      </c>
      <c r="K33" s="62">
        <v>1</v>
      </c>
      <c r="L33" s="58"/>
      <c r="M33" s="58"/>
      <c r="N33" s="63" t="s">
        <v>126</v>
      </c>
      <c r="O33" s="63">
        <v>5</v>
      </c>
      <c r="P33" s="63" t="s">
        <v>114</v>
      </c>
      <c r="Q33" s="63">
        <v>1</v>
      </c>
      <c r="R33" s="63" t="s">
        <v>127</v>
      </c>
      <c r="S33" s="63">
        <v>1</v>
      </c>
      <c r="T33" s="63" t="s">
        <v>128</v>
      </c>
      <c r="U33" s="63">
        <v>3</v>
      </c>
      <c r="V33" s="63" t="s">
        <v>122</v>
      </c>
      <c r="W33" s="63">
        <v>3</v>
      </c>
      <c r="X33" s="63" t="s">
        <v>103</v>
      </c>
      <c r="Y33" s="63">
        <v>3</v>
      </c>
      <c r="Z33" s="63" t="s">
        <v>129</v>
      </c>
      <c r="AA33" s="63">
        <v>3</v>
      </c>
      <c r="AB33" s="63" t="s">
        <v>130</v>
      </c>
      <c r="AC33" s="63">
        <v>3</v>
      </c>
      <c r="AD33" s="64" t="s">
        <v>124</v>
      </c>
      <c r="AE33" s="64">
        <v>3</v>
      </c>
      <c r="AF33" s="75" t="s">
        <v>131</v>
      </c>
    </row>
    <row r="34" spans="1:36" ht="33">
      <c r="A34" s="47"/>
      <c r="B34" s="57">
        <v>10</v>
      </c>
      <c r="C34" s="58"/>
      <c r="D34" s="58"/>
      <c r="E34" s="58"/>
      <c r="F34" s="66"/>
      <c r="G34" s="58"/>
      <c r="H34" s="58"/>
      <c r="I34" s="58"/>
      <c r="J34" s="58"/>
      <c r="K34" s="58"/>
      <c r="L34" s="58"/>
      <c r="M34" s="58"/>
      <c r="N34" s="68" t="s">
        <v>34</v>
      </c>
      <c r="O34" s="68">
        <v>1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0"/>
      <c r="AE34" s="70"/>
      <c r="AF34" s="71"/>
      <c r="AJ34" s="1"/>
    </row>
    <row r="35" spans="1:36">
      <c r="A35" s="47"/>
      <c r="B35" s="57">
        <v>10</v>
      </c>
      <c r="C35" s="73"/>
      <c r="D35" s="58"/>
      <c r="E35" s="58"/>
      <c r="F35" s="82"/>
      <c r="G35" s="58"/>
      <c r="H35" s="58"/>
      <c r="I35" s="58"/>
      <c r="J35" s="58"/>
      <c r="K35" s="58"/>
      <c r="L35" s="58"/>
      <c r="M35" s="58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0"/>
      <c r="AE35" s="70"/>
      <c r="AF35" s="71"/>
      <c r="AG35" s="1"/>
      <c r="AH35" s="1"/>
      <c r="AI35" s="1"/>
    </row>
    <row r="36" spans="1:36" ht="148.5">
      <c r="A36" s="47"/>
      <c r="B36" s="57">
        <v>11</v>
      </c>
      <c r="C36" s="58" t="s">
        <v>132</v>
      </c>
      <c r="D36" s="58"/>
      <c r="E36" s="58"/>
      <c r="F36" s="61" t="s">
        <v>34</v>
      </c>
      <c r="G36" s="62">
        <v>1</v>
      </c>
      <c r="H36" s="62" t="s">
        <v>87</v>
      </c>
      <c r="I36" s="62">
        <v>2</v>
      </c>
      <c r="J36" s="62" t="s">
        <v>35</v>
      </c>
      <c r="K36" s="62">
        <v>1</v>
      </c>
      <c r="L36" s="58"/>
      <c r="M36" s="58"/>
      <c r="N36" s="63" t="s">
        <v>133</v>
      </c>
      <c r="O36" s="63">
        <v>5</v>
      </c>
      <c r="P36" s="63" t="s">
        <v>134</v>
      </c>
      <c r="Q36" s="63">
        <v>1</v>
      </c>
      <c r="R36" s="63" t="s">
        <v>135</v>
      </c>
      <c r="S36" s="63">
        <v>1</v>
      </c>
      <c r="T36" s="63" t="s">
        <v>136</v>
      </c>
      <c r="U36" s="63">
        <v>3</v>
      </c>
      <c r="V36" s="63" t="s">
        <v>137</v>
      </c>
      <c r="W36" s="63">
        <v>3</v>
      </c>
      <c r="X36" s="63" t="s">
        <v>138</v>
      </c>
      <c r="Y36" s="63">
        <v>3</v>
      </c>
      <c r="Z36" s="63" t="s">
        <v>139</v>
      </c>
      <c r="AA36" s="63">
        <v>3</v>
      </c>
      <c r="AB36" s="63" t="s">
        <v>140</v>
      </c>
      <c r="AC36" s="63">
        <v>3</v>
      </c>
      <c r="AD36" s="64" t="s">
        <v>141</v>
      </c>
      <c r="AE36" s="64">
        <v>3</v>
      </c>
      <c r="AF36" s="75" t="s">
        <v>142</v>
      </c>
    </row>
    <row r="37" spans="1:36" ht="33">
      <c r="A37" s="47"/>
      <c r="B37" s="57">
        <v>11</v>
      </c>
      <c r="C37" s="58"/>
      <c r="D37" s="66"/>
      <c r="E37" s="58"/>
      <c r="F37" s="66"/>
      <c r="G37" s="58"/>
      <c r="H37" s="58"/>
      <c r="I37" s="58"/>
      <c r="J37" s="58"/>
      <c r="K37" s="58"/>
      <c r="L37" s="58"/>
      <c r="M37" s="58"/>
      <c r="N37" s="68" t="s">
        <v>34</v>
      </c>
      <c r="O37" s="68">
        <v>1</v>
      </c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0"/>
      <c r="AE37" s="70"/>
      <c r="AF37" s="71"/>
    </row>
    <row r="38" spans="1:36">
      <c r="A38" s="47"/>
      <c r="B38" s="57">
        <v>11</v>
      </c>
      <c r="C38" s="73"/>
      <c r="D38" s="58"/>
      <c r="E38" s="58"/>
      <c r="F38" s="82"/>
      <c r="G38" s="58"/>
      <c r="H38" s="58"/>
      <c r="I38" s="58"/>
      <c r="J38" s="58"/>
      <c r="K38" s="58"/>
      <c r="L38" s="58"/>
      <c r="M38" s="58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0"/>
      <c r="AE38" s="70"/>
      <c r="AF38" s="71"/>
    </row>
    <row r="39" spans="1:36" ht="148.5">
      <c r="A39" s="47"/>
      <c r="B39" s="57">
        <v>12</v>
      </c>
      <c r="C39" s="58" t="s">
        <v>143</v>
      </c>
      <c r="D39" s="58"/>
      <c r="E39" s="58"/>
      <c r="F39" s="61" t="s">
        <v>34</v>
      </c>
      <c r="G39" s="62">
        <v>1</v>
      </c>
      <c r="H39" s="62" t="s">
        <v>87</v>
      </c>
      <c r="I39" s="62">
        <v>2</v>
      </c>
      <c r="J39" s="62" t="s">
        <v>35</v>
      </c>
      <c r="K39" s="62">
        <v>1</v>
      </c>
      <c r="L39" s="58"/>
      <c r="M39" s="58"/>
      <c r="N39" s="63" t="s">
        <v>144</v>
      </c>
      <c r="O39" s="63">
        <v>5</v>
      </c>
      <c r="P39" s="63" t="s">
        <v>134</v>
      </c>
      <c r="Q39" s="63">
        <v>1</v>
      </c>
      <c r="R39" s="63" t="s">
        <v>145</v>
      </c>
      <c r="S39" s="63">
        <v>1</v>
      </c>
      <c r="T39" s="63" t="s">
        <v>136</v>
      </c>
      <c r="U39" s="63">
        <v>3</v>
      </c>
      <c r="V39" s="63" t="s">
        <v>137</v>
      </c>
      <c r="W39" s="63">
        <v>3</v>
      </c>
      <c r="X39" s="63" t="s">
        <v>138</v>
      </c>
      <c r="Y39" s="63">
        <v>3</v>
      </c>
      <c r="Z39" s="63" t="s">
        <v>139</v>
      </c>
      <c r="AA39" s="63">
        <v>3</v>
      </c>
      <c r="AB39" s="63" t="s">
        <v>146</v>
      </c>
      <c r="AC39" s="63">
        <v>3</v>
      </c>
      <c r="AD39" s="64" t="s">
        <v>141</v>
      </c>
      <c r="AE39" s="64">
        <v>3</v>
      </c>
      <c r="AF39" s="75"/>
    </row>
    <row r="40" spans="1:36" ht="33">
      <c r="A40" s="47"/>
      <c r="B40" s="57">
        <v>12</v>
      </c>
      <c r="C40" s="58"/>
      <c r="D40" s="58"/>
      <c r="E40" s="58"/>
      <c r="F40" s="66"/>
      <c r="G40" s="58"/>
      <c r="H40" s="58"/>
      <c r="I40" s="58"/>
      <c r="J40" s="58"/>
      <c r="K40" s="58"/>
      <c r="L40" s="58"/>
      <c r="M40" s="58"/>
      <c r="N40" s="68" t="s">
        <v>34</v>
      </c>
      <c r="O40" s="68">
        <v>1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70"/>
      <c r="AE40" s="70"/>
      <c r="AF40" s="71"/>
    </row>
    <row r="41" spans="1:36">
      <c r="A41" s="47"/>
      <c r="B41" s="57">
        <v>12</v>
      </c>
      <c r="C41" s="73"/>
      <c r="D41" s="58"/>
      <c r="E41" s="58"/>
      <c r="F41" s="82"/>
      <c r="G41" s="58"/>
      <c r="H41" s="58"/>
      <c r="I41" s="58"/>
      <c r="J41" s="58"/>
      <c r="K41" s="58"/>
      <c r="L41" s="58"/>
      <c r="M41" s="58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70"/>
      <c r="AE41" s="70"/>
      <c r="AF41" s="71"/>
    </row>
    <row r="42" spans="1:36" ht="148.5">
      <c r="A42" s="47"/>
      <c r="B42" s="57">
        <v>13</v>
      </c>
      <c r="C42" s="58" t="s">
        <v>147</v>
      </c>
      <c r="D42" s="58"/>
      <c r="E42" s="58"/>
      <c r="F42" s="61" t="s">
        <v>34</v>
      </c>
      <c r="G42" s="62">
        <v>1</v>
      </c>
      <c r="H42" s="62" t="s">
        <v>87</v>
      </c>
      <c r="I42" s="62">
        <v>2</v>
      </c>
      <c r="J42" s="62" t="s">
        <v>35</v>
      </c>
      <c r="K42" s="62">
        <v>1</v>
      </c>
      <c r="L42" s="58"/>
      <c r="M42" s="58"/>
      <c r="N42" s="63" t="s">
        <v>148</v>
      </c>
      <c r="O42" s="63">
        <v>5</v>
      </c>
      <c r="P42" s="63" t="s">
        <v>134</v>
      </c>
      <c r="Q42" s="63">
        <v>1</v>
      </c>
      <c r="R42" s="63" t="s">
        <v>145</v>
      </c>
      <c r="S42" s="63">
        <v>1</v>
      </c>
      <c r="T42" s="63" t="s">
        <v>149</v>
      </c>
      <c r="U42" s="63">
        <v>3</v>
      </c>
      <c r="V42" s="63" t="s">
        <v>150</v>
      </c>
      <c r="W42" s="63">
        <v>3</v>
      </c>
      <c r="X42" s="63" t="s">
        <v>151</v>
      </c>
      <c r="Y42" s="63">
        <v>3</v>
      </c>
      <c r="Z42" s="63" t="s">
        <v>152</v>
      </c>
      <c r="AA42" s="63">
        <v>3</v>
      </c>
      <c r="AB42" s="63" t="s">
        <v>153</v>
      </c>
      <c r="AC42" s="63">
        <v>3</v>
      </c>
      <c r="AD42" s="64" t="s">
        <v>141</v>
      </c>
      <c r="AE42" s="64">
        <v>3</v>
      </c>
      <c r="AF42" s="75" t="s">
        <v>154</v>
      </c>
    </row>
    <row r="43" spans="1:36" ht="33">
      <c r="A43" s="47"/>
      <c r="B43" s="57">
        <v>13</v>
      </c>
      <c r="C43" s="58"/>
      <c r="D43" s="58"/>
      <c r="E43" s="58"/>
      <c r="F43" s="66"/>
      <c r="G43" s="58"/>
      <c r="H43" s="58"/>
      <c r="I43" s="58"/>
      <c r="J43" s="58"/>
      <c r="K43" s="58"/>
      <c r="L43" s="58"/>
      <c r="M43" s="58"/>
      <c r="N43" s="68" t="s">
        <v>34</v>
      </c>
      <c r="O43" s="68">
        <v>1</v>
      </c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70"/>
      <c r="AE43" s="70"/>
      <c r="AF43" s="71"/>
    </row>
    <row r="44" spans="1:36">
      <c r="A44" s="47"/>
      <c r="B44" s="57">
        <v>13</v>
      </c>
      <c r="C44" s="73"/>
      <c r="D44" s="58"/>
      <c r="E44" s="58"/>
      <c r="F44" s="82"/>
      <c r="G44" s="58"/>
      <c r="H44" s="58"/>
      <c r="I44" s="58"/>
      <c r="J44" s="58"/>
      <c r="K44" s="58"/>
      <c r="L44" s="58"/>
      <c r="M44" s="5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70"/>
      <c r="AE44" s="70"/>
      <c r="AF44" s="71"/>
    </row>
    <row r="45" spans="1:36" ht="148.5">
      <c r="A45" s="47"/>
      <c r="B45" s="57">
        <v>14</v>
      </c>
      <c r="C45" s="58" t="s">
        <v>155</v>
      </c>
      <c r="D45" s="60" t="s">
        <v>156</v>
      </c>
      <c r="E45" s="60">
        <v>1</v>
      </c>
      <c r="F45" s="61" t="s">
        <v>34</v>
      </c>
      <c r="G45" s="62">
        <v>1</v>
      </c>
      <c r="H45" s="58"/>
      <c r="I45" s="58"/>
      <c r="J45" s="62" t="s">
        <v>35</v>
      </c>
      <c r="K45" s="62">
        <v>1</v>
      </c>
      <c r="L45" s="58"/>
      <c r="M45" s="58"/>
      <c r="N45" s="63" t="s">
        <v>157</v>
      </c>
      <c r="O45" s="63">
        <v>5</v>
      </c>
      <c r="P45" s="63" t="s">
        <v>158</v>
      </c>
      <c r="Q45" s="63">
        <v>1</v>
      </c>
      <c r="R45" s="63" t="s">
        <v>145</v>
      </c>
      <c r="S45" s="63">
        <v>1</v>
      </c>
      <c r="T45" s="63" t="s">
        <v>149</v>
      </c>
      <c r="U45" s="63">
        <v>3</v>
      </c>
      <c r="V45" s="63" t="s">
        <v>159</v>
      </c>
      <c r="W45" s="63">
        <v>3</v>
      </c>
      <c r="X45" s="63" t="s">
        <v>160</v>
      </c>
      <c r="Y45" s="63">
        <v>3</v>
      </c>
      <c r="Z45" s="63" t="s">
        <v>152</v>
      </c>
      <c r="AA45" s="63">
        <v>3</v>
      </c>
      <c r="AB45" s="63" t="s">
        <v>161</v>
      </c>
      <c r="AC45" s="63">
        <v>3</v>
      </c>
      <c r="AD45" s="64" t="s">
        <v>162</v>
      </c>
      <c r="AE45" s="64">
        <v>3</v>
      </c>
      <c r="AF45" s="65" t="s">
        <v>163</v>
      </c>
    </row>
    <row r="46" spans="1:36" ht="33">
      <c r="A46" s="47"/>
      <c r="B46" s="57">
        <v>14</v>
      </c>
      <c r="C46" s="58"/>
      <c r="D46" s="72" t="s">
        <v>164</v>
      </c>
      <c r="E46" s="72">
        <v>1</v>
      </c>
      <c r="F46" s="66"/>
      <c r="G46" s="58"/>
      <c r="H46" s="58"/>
      <c r="I46" s="58"/>
      <c r="J46" s="58"/>
      <c r="K46" s="58"/>
      <c r="L46" s="58"/>
      <c r="M46" s="58"/>
      <c r="N46" s="68" t="s">
        <v>34</v>
      </c>
      <c r="O46" s="68">
        <v>1</v>
      </c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0"/>
      <c r="AE46" s="70"/>
      <c r="AF46" s="71"/>
    </row>
    <row r="47" spans="1:36">
      <c r="A47" s="47"/>
      <c r="B47" s="57">
        <v>14</v>
      </c>
      <c r="C47" s="73"/>
      <c r="D47" s="58"/>
      <c r="E47" s="58"/>
      <c r="F47" s="82"/>
      <c r="G47" s="58"/>
      <c r="H47" s="58"/>
      <c r="I47" s="58"/>
      <c r="J47" s="58"/>
      <c r="K47" s="58"/>
      <c r="L47" s="58"/>
      <c r="M47" s="5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70"/>
      <c r="AE47" s="70"/>
      <c r="AF47" s="71"/>
    </row>
    <row r="48" spans="1:36" ht="148.5">
      <c r="A48" s="47"/>
      <c r="B48" s="57">
        <v>15</v>
      </c>
      <c r="C48" s="58" t="s">
        <v>165</v>
      </c>
      <c r="D48" s="58"/>
      <c r="E48" s="58"/>
      <c r="F48" s="61" t="s">
        <v>97</v>
      </c>
      <c r="G48" s="62">
        <v>2</v>
      </c>
      <c r="H48" s="58"/>
      <c r="I48" s="58"/>
      <c r="J48" s="62" t="s">
        <v>35</v>
      </c>
      <c r="K48" s="62">
        <v>1</v>
      </c>
      <c r="L48" s="58"/>
      <c r="M48" s="58"/>
      <c r="N48" s="63" t="s">
        <v>166</v>
      </c>
      <c r="O48" s="63">
        <v>5</v>
      </c>
      <c r="P48" s="63" t="s">
        <v>167</v>
      </c>
      <c r="Q48" s="63">
        <v>1</v>
      </c>
      <c r="R48" s="63" t="s">
        <v>168</v>
      </c>
      <c r="S48" s="63">
        <v>1</v>
      </c>
      <c r="T48" s="63" t="s">
        <v>169</v>
      </c>
      <c r="U48" s="63">
        <v>3</v>
      </c>
      <c r="V48" s="63" t="s">
        <v>159</v>
      </c>
      <c r="W48" s="63">
        <v>3</v>
      </c>
      <c r="X48" s="63" t="s">
        <v>160</v>
      </c>
      <c r="Y48" s="63">
        <v>3</v>
      </c>
      <c r="Z48" s="63" t="s">
        <v>170</v>
      </c>
      <c r="AA48" s="63">
        <v>3</v>
      </c>
      <c r="AB48" s="63" t="s">
        <v>171</v>
      </c>
      <c r="AC48" s="63">
        <v>3</v>
      </c>
      <c r="AD48" s="64" t="s">
        <v>172</v>
      </c>
      <c r="AE48" s="64">
        <v>3</v>
      </c>
      <c r="AF48" s="75"/>
    </row>
    <row r="49" spans="1:32" ht="33">
      <c r="A49" s="47"/>
      <c r="B49" s="57">
        <v>15</v>
      </c>
      <c r="C49" s="58"/>
      <c r="D49" s="58"/>
      <c r="E49" s="58"/>
      <c r="F49" s="61" t="s">
        <v>34</v>
      </c>
      <c r="G49" s="62">
        <v>1</v>
      </c>
      <c r="H49" s="58"/>
      <c r="I49" s="58"/>
      <c r="J49" s="58"/>
      <c r="K49" s="58"/>
      <c r="L49" s="58"/>
      <c r="M49" s="58"/>
      <c r="N49" s="68" t="s">
        <v>97</v>
      </c>
      <c r="O49" s="68">
        <v>2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70"/>
      <c r="AE49" s="70"/>
      <c r="AF49" s="71"/>
    </row>
    <row r="50" spans="1:32" ht="33">
      <c r="A50" s="47"/>
      <c r="B50" s="57">
        <v>15</v>
      </c>
      <c r="C50" s="73"/>
      <c r="D50" s="58"/>
      <c r="E50" s="58"/>
      <c r="F50" s="82"/>
      <c r="G50" s="58"/>
      <c r="H50" s="58"/>
      <c r="I50" s="58"/>
      <c r="J50" s="58"/>
      <c r="K50" s="58"/>
      <c r="L50" s="58"/>
      <c r="M50" s="58"/>
      <c r="N50" s="68" t="s">
        <v>34</v>
      </c>
      <c r="O50" s="68">
        <v>1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0"/>
      <c r="AE50" s="70"/>
      <c r="AF50" s="71"/>
    </row>
    <row r="51" spans="1:32" ht="148.5">
      <c r="A51" s="47"/>
      <c r="B51" s="57">
        <v>16</v>
      </c>
      <c r="C51" s="58" t="s">
        <v>173</v>
      </c>
      <c r="D51" s="58"/>
      <c r="E51" s="58"/>
      <c r="F51" s="61" t="s">
        <v>34</v>
      </c>
      <c r="G51" s="62">
        <v>1</v>
      </c>
      <c r="H51" s="62" t="s">
        <v>87</v>
      </c>
      <c r="I51" s="62">
        <v>2</v>
      </c>
      <c r="J51" s="62" t="s">
        <v>35</v>
      </c>
      <c r="K51" s="62">
        <v>1</v>
      </c>
      <c r="L51" s="58"/>
      <c r="M51" s="58"/>
      <c r="N51" s="63" t="s">
        <v>174</v>
      </c>
      <c r="O51" s="63">
        <v>3</v>
      </c>
      <c r="P51" s="63" t="s">
        <v>175</v>
      </c>
      <c r="Q51" s="63">
        <v>1</v>
      </c>
      <c r="R51" s="63" t="s">
        <v>168</v>
      </c>
      <c r="S51" s="63">
        <v>1</v>
      </c>
      <c r="T51" s="63" t="s">
        <v>169</v>
      </c>
      <c r="U51" s="63">
        <v>1</v>
      </c>
      <c r="V51" s="63" t="s">
        <v>176</v>
      </c>
      <c r="W51" s="63">
        <v>1</v>
      </c>
      <c r="X51" s="63" t="s">
        <v>160</v>
      </c>
      <c r="Y51" s="63">
        <v>3</v>
      </c>
      <c r="Z51" s="63" t="s">
        <v>177</v>
      </c>
      <c r="AA51" s="63">
        <v>3</v>
      </c>
      <c r="AB51" s="63" t="s">
        <v>178</v>
      </c>
      <c r="AC51" s="63">
        <v>3</v>
      </c>
      <c r="AD51" s="64" t="s">
        <v>172</v>
      </c>
      <c r="AE51" s="64">
        <v>2</v>
      </c>
      <c r="AF51" s="65" t="s">
        <v>179</v>
      </c>
    </row>
    <row r="52" spans="1:32" ht="33">
      <c r="A52" s="47"/>
      <c r="B52" s="57">
        <v>16</v>
      </c>
      <c r="C52" s="58"/>
      <c r="D52" s="58"/>
      <c r="E52" s="58"/>
      <c r="F52" s="66"/>
      <c r="G52" s="58"/>
      <c r="H52" s="58"/>
      <c r="I52" s="58"/>
      <c r="J52" s="58"/>
      <c r="K52" s="58"/>
      <c r="L52" s="58"/>
      <c r="M52" s="58"/>
      <c r="N52" s="68" t="s">
        <v>34</v>
      </c>
      <c r="O52" s="68">
        <v>1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70"/>
      <c r="AE52" s="70"/>
      <c r="AF52" s="71"/>
    </row>
    <row r="53" spans="1:32">
      <c r="A53" s="47"/>
      <c r="B53" s="57">
        <v>16</v>
      </c>
      <c r="C53" s="73"/>
      <c r="D53" s="58"/>
      <c r="E53" s="58"/>
      <c r="F53" s="82"/>
      <c r="G53" s="58"/>
      <c r="H53" s="58"/>
      <c r="I53" s="58"/>
      <c r="J53" s="58"/>
      <c r="K53" s="58"/>
      <c r="L53" s="58"/>
      <c r="M53" s="58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70"/>
      <c r="AE53" s="70"/>
      <c r="AF53" s="71"/>
    </row>
    <row r="54" spans="1:32" ht="148.5">
      <c r="A54" s="47"/>
      <c r="B54" s="57">
        <v>17</v>
      </c>
      <c r="C54" s="58" t="s">
        <v>180</v>
      </c>
      <c r="D54" s="58"/>
      <c r="E54" s="58"/>
      <c r="F54" s="61" t="s">
        <v>34</v>
      </c>
      <c r="G54" s="62">
        <v>1</v>
      </c>
      <c r="H54" s="62" t="s">
        <v>87</v>
      </c>
      <c r="I54" s="62">
        <v>2</v>
      </c>
      <c r="J54" s="62" t="s">
        <v>35</v>
      </c>
      <c r="K54" s="62">
        <v>1</v>
      </c>
      <c r="L54" s="58"/>
      <c r="M54" s="58"/>
      <c r="N54" s="63" t="s">
        <v>181</v>
      </c>
      <c r="O54" s="63">
        <v>5</v>
      </c>
      <c r="P54" s="63" t="s">
        <v>167</v>
      </c>
      <c r="Q54" s="63">
        <v>1</v>
      </c>
      <c r="R54" s="63" t="s">
        <v>168</v>
      </c>
      <c r="S54" s="63">
        <v>1</v>
      </c>
      <c r="T54" s="63" t="s">
        <v>182</v>
      </c>
      <c r="U54" s="63">
        <v>3</v>
      </c>
      <c r="V54" s="63" t="s">
        <v>183</v>
      </c>
      <c r="W54" s="63">
        <v>3</v>
      </c>
      <c r="X54" s="63" t="s">
        <v>184</v>
      </c>
      <c r="Y54" s="63">
        <v>3</v>
      </c>
      <c r="Z54" s="63" t="s">
        <v>185</v>
      </c>
      <c r="AA54" s="63">
        <v>3</v>
      </c>
      <c r="AB54" s="63" t="s">
        <v>186</v>
      </c>
      <c r="AC54" s="63">
        <v>3</v>
      </c>
      <c r="AD54" s="64" t="s">
        <v>187</v>
      </c>
      <c r="AE54" s="64">
        <v>3</v>
      </c>
      <c r="AF54" s="65" t="s">
        <v>188</v>
      </c>
    </row>
    <row r="55" spans="1:32" ht="33">
      <c r="A55" s="47"/>
      <c r="B55" s="57">
        <v>17</v>
      </c>
      <c r="C55" s="58"/>
      <c r="D55" s="58"/>
      <c r="E55" s="58"/>
      <c r="F55" s="66"/>
      <c r="G55" s="58"/>
      <c r="H55" s="58"/>
      <c r="I55" s="58"/>
      <c r="J55" s="58"/>
      <c r="K55" s="58"/>
      <c r="L55" s="58"/>
      <c r="M55" s="58"/>
      <c r="N55" s="68" t="s">
        <v>34</v>
      </c>
      <c r="O55" s="68">
        <v>1</v>
      </c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0"/>
      <c r="AE55" s="70"/>
      <c r="AF55" s="71"/>
    </row>
    <row r="56" spans="1:32">
      <c r="A56" s="47"/>
      <c r="B56" s="57">
        <v>17</v>
      </c>
      <c r="C56" s="73"/>
      <c r="D56" s="58"/>
      <c r="E56" s="58"/>
      <c r="F56" s="66"/>
      <c r="G56" s="58"/>
      <c r="H56" s="58"/>
      <c r="I56" s="58"/>
      <c r="J56" s="58"/>
      <c r="K56" s="58"/>
      <c r="L56" s="58"/>
      <c r="M56" s="58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0"/>
      <c r="AE56" s="70"/>
      <c r="AF56" s="71"/>
    </row>
    <row r="57" spans="1:32" ht="148.5">
      <c r="A57" s="47"/>
      <c r="B57" s="57">
        <v>18</v>
      </c>
      <c r="C57" s="58" t="s">
        <v>189</v>
      </c>
      <c r="D57" s="58"/>
      <c r="E57" s="58"/>
      <c r="F57" s="83" t="s">
        <v>215</v>
      </c>
      <c r="G57" s="60">
        <v>2</v>
      </c>
      <c r="H57" s="58"/>
      <c r="I57" s="58"/>
      <c r="J57" s="62" t="s">
        <v>35</v>
      </c>
      <c r="K57" s="62">
        <v>1</v>
      </c>
      <c r="L57" s="58"/>
      <c r="M57" s="58"/>
      <c r="N57" s="63" t="s">
        <v>190</v>
      </c>
      <c r="O57" s="63">
        <v>5</v>
      </c>
      <c r="P57" s="63" t="s">
        <v>191</v>
      </c>
      <c r="Q57" s="63">
        <v>1</v>
      </c>
      <c r="R57" s="63" t="s">
        <v>192</v>
      </c>
      <c r="S57" s="63">
        <v>1</v>
      </c>
      <c r="T57" s="63" t="s">
        <v>182</v>
      </c>
      <c r="U57" s="63">
        <v>3</v>
      </c>
      <c r="V57" s="63" t="s">
        <v>183</v>
      </c>
      <c r="W57" s="63">
        <v>3</v>
      </c>
      <c r="X57" s="63" t="s">
        <v>193</v>
      </c>
      <c r="Y57" s="63">
        <v>3</v>
      </c>
      <c r="Z57" s="63" t="s">
        <v>185</v>
      </c>
      <c r="AA57" s="63">
        <v>3</v>
      </c>
      <c r="AB57" s="63" t="s">
        <v>194</v>
      </c>
      <c r="AC57" s="63">
        <v>3</v>
      </c>
      <c r="AD57" s="64" t="s">
        <v>195</v>
      </c>
      <c r="AE57" s="64">
        <v>3</v>
      </c>
      <c r="AF57" s="75"/>
    </row>
    <row r="58" spans="1:32" ht="33">
      <c r="A58" s="47"/>
      <c r="B58" s="57">
        <v>18</v>
      </c>
      <c r="C58" s="58"/>
      <c r="D58" s="66"/>
      <c r="E58" s="58"/>
      <c r="F58" s="61" t="s">
        <v>34</v>
      </c>
      <c r="G58" s="62">
        <v>1</v>
      </c>
      <c r="H58" s="58"/>
      <c r="I58" s="58"/>
      <c r="J58" s="58"/>
      <c r="K58" s="58"/>
      <c r="L58" s="58"/>
      <c r="M58" s="58"/>
      <c r="N58" s="68" t="s">
        <v>34</v>
      </c>
      <c r="O58" s="68">
        <v>1</v>
      </c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70"/>
      <c r="AE58" s="70"/>
      <c r="AF58" s="71"/>
    </row>
    <row r="59" spans="1:32">
      <c r="A59" s="47"/>
      <c r="B59" s="57">
        <v>18</v>
      </c>
      <c r="C59" s="73"/>
      <c r="D59" s="58"/>
      <c r="E59" s="58"/>
      <c r="F59" s="66"/>
      <c r="G59" s="58"/>
      <c r="H59" s="58"/>
      <c r="I59" s="58"/>
      <c r="J59" s="58"/>
      <c r="K59" s="58"/>
      <c r="L59" s="58"/>
      <c r="M59" s="58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70"/>
      <c r="AE59" s="70"/>
      <c r="AF59" s="71"/>
    </row>
    <row r="60" spans="1:32" ht="148.5">
      <c r="A60" s="47"/>
      <c r="B60" s="57">
        <v>19</v>
      </c>
      <c r="C60" s="58" t="s">
        <v>196</v>
      </c>
      <c r="D60" s="72" t="s">
        <v>197</v>
      </c>
      <c r="E60" s="72">
        <v>1</v>
      </c>
      <c r="F60" s="79" t="s">
        <v>34</v>
      </c>
      <c r="G60" s="62">
        <v>1</v>
      </c>
      <c r="H60" s="58"/>
      <c r="I60" s="58"/>
      <c r="J60" s="62" t="s">
        <v>35</v>
      </c>
      <c r="K60" s="62">
        <v>1</v>
      </c>
      <c r="L60" s="58"/>
      <c r="M60" s="58"/>
      <c r="N60" s="63" t="s">
        <v>198</v>
      </c>
      <c r="O60" s="63">
        <v>5</v>
      </c>
      <c r="P60" s="63" t="s">
        <v>199</v>
      </c>
      <c r="Q60" s="63">
        <v>1</v>
      </c>
      <c r="R60" s="63" t="s">
        <v>200</v>
      </c>
      <c r="S60" s="63">
        <v>1</v>
      </c>
      <c r="T60" s="63" t="s">
        <v>201</v>
      </c>
      <c r="U60" s="63">
        <v>3</v>
      </c>
      <c r="V60" s="63" t="s">
        <v>202</v>
      </c>
      <c r="W60" s="63">
        <v>3</v>
      </c>
      <c r="X60" s="63" t="s">
        <v>193</v>
      </c>
      <c r="Y60" s="63">
        <v>3</v>
      </c>
      <c r="Z60" s="63" t="s">
        <v>185</v>
      </c>
      <c r="AA60" s="63">
        <v>3</v>
      </c>
      <c r="AB60" s="63" t="s">
        <v>194</v>
      </c>
      <c r="AC60" s="63">
        <v>3</v>
      </c>
      <c r="AD60" s="64" t="s">
        <v>195</v>
      </c>
      <c r="AE60" s="64">
        <v>3</v>
      </c>
      <c r="AF60" s="75" t="s">
        <v>203</v>
      </c>
    </row>
    <row r="61" spans="1:32" ht="33">
      <c r="A61" s="47"/>
      <c r="B61" s="57">
        <v>19</v>
      </c>
      <c r="C61" s="58"/>
      <c r="D61" s="66"/>
      <c r="E61" s="58"/>
      <c r="F61" s="61" t="s">
        <v>47</v>
      </c>
      <c r="G61" s="62">
        <v>1</v>
      </c>
      <c r="H61" s="58"/>
      <c r="I61" s="58"/>
      <c r="J61" s="58"/>
      <c r="K61" s="58"/>
      <c r="L61" s="58"/>
      <c r="M61" s="58"/>
      <c r="N61" s="68" t="s">
        <v>34</v>
      </c>
      <c r="O61" s="68">
        <v>1</v>
      </c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70"/>
      <c r="AE61" s="70"/>
      <c r="AF61" s="71"/>
    </row>
    <row r="62" spans="1:32">
      <c r="A62" s="47"/>
      <c r="B62" s="57">
        <v>19</v>
      </c>
      <c r="C62" s="73"/>
      <c r="D62" s="58"/>
      <c r="E62" s="58"/>
      <c r="F62" s="82"/>
      <c r="G62" s="58"/>
      <c r="H62" s="58"/>
      <c r="I62" s="58"/>
      <c r="J62" s="58"/>
      <c r="K62" s="58"/>
      <c r="L62" s="58"/>
      <c r="M62" s="58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70"/>
      <c r="AE62" s="70"/>
      <c r="AF62" s="71"/>
    </row>
    <row r="63" spans="1:32" ht="148.5">
      <c r="A63" s="47"/>
      <c r="B63" s="57">
        <v>20</v>
      </c>
      <c r="C63" s="58" t="s">
        <v>204</v>
      </c>
      <c r="D63" s="60" t="s">
        <v>33</v>
      </c>
      <c r="E63" s="60">
        <v>1</v>
      </c>
      <c r="F63" s="61" t="s">
        <v>34</v>
      </c>
      <c r="G63" s="62">
        <v>1</v>
      </c>
      <c r="H63" s="58"/>
      <c r="I63" s="58"/>
      <c r="J63" s="62" t="s">
        <v>35</v>
      </c>
      <c r="K63" s="62">
        <v>1</v>
      </c>
      <c r="L63" s="58"/>
      <c r="M63" s="58"/>
      <c r="N63" s="63" t="s">
        <v>205</v>
      </c>
      <c r="O63" s="63">
        <v>5</v>
      </c>
      <c r="P63" s="63" t="s">
        <v>206</v>
      </c>
      <c r="Q63" s="63">
        <v>1</v>
      </c>
      <c r="R63" s="63" t="s">
        <v>207</v>
      </c>
      <c r="S63" s="63">
        <v>1</v>
      </c>
      <c r="T63" s="63" t="s">
        <v>208</v>
      </c>
      <c r="U63" s="63">
        <v>3</v>
      </c>
      <c r="V63" s="63" t="s">
        <v>202</v>
      </c>
      <c r="W63" s="63">
        <v>3</v>
      </c>
      <c r="X63" s="63" t="s">
        <v>193</v>
      </c>
      <c r="Y63" s="63">
        <v>3</v>
      </c>
      <c r="Z63" s="63" t="s">
        <v>209</v>
      </c>
      <c r="AA63" s="63">
        <v>3</v>
      </c>
      <c r="AB63" s="63" t="s">
        <v>194</v>
      </c>
      <c r="AC63" s="63">
        <v>3</v>
      </c>
      <c r="AD63" s="64" t="s">
        <v>210</v>
      </c>
      <c r="AE63" s="64">
        <v>3</v>
      </c>
      <c r="AF63" s="65" t="s">
        <v>211</v>
      </c>
    </row>
    <row r="64" spans="1:32" ht="33">
      <c r="A64" s="47"/>
      <c r="B64" s="57">
        <v>20</v>
      </c>
      <c r="C64" s="58"/>
      <c r="D64" s="58"/>
      <c r="E64" s="58"/>
      <c r="F64" s="61" t="s">
        <v>47</v>
      </c>
      <c r="G64" s="62">
        <v>1</v>
      </c>
      <c r="H64" s="58"/>
      <c r="I64" s="58"/>
      <c r="J64" s="58"/>
      <c r="K64" s="58"/>
      <c r="L64" s="58"/>
      <c r="M64" s="58"/>
      <c r="N64" s="68" t="s">
        <v>34</v>
      </c>
      <c r="O64" s="68">
        <v>1</v>
      </c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70"/>
      <c r="AE64" s="70"/>
      <c r="AF64" s="71"/>
    </row>
    <row r="65" spans="1:32">
      <c r="A65" s="47"/>
      <c r="B65" s="57">
        <v>20</v>
      </c>
      <c r="C65" s="73"/>
      <c r="D65" s="58"/>
      <c r="E65" s="58"/>
      <c r="F65" s="82"/>
      <c r="G65" s="58"/>
      <c r="H65" s="58"/>
      <c r="I65" s="58"/>
      <c r="J65" s="58"/>
      <c r="K65" s="58"/>
      <c r="L65" s="58"/>
      <c r="M65" s="58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70"/>
      <c r="AE65" s="70"/>
      <c r="AF65" s="71"/>
    </row>
    <row r="66" spans="1:32">
      <c r="A66" s="47"/>
      <c r="B66" s="84"/>
      <c r="C66" s="85" t="s">
        <v>212</v>
      </c>
      <c r="D66" s="85"/>
      <c r="E66" s="85">
        <f>SUM(E6:E65)</f>
        <v>9</v>
      </c>
      <c r="F66" s="86"/>
      <c r="G66" s="85">
        <f>SUM(G6:G65)</f>
        <v>29</v>
      </c>
      <c r="H66" s="87"/>
      <c r="I66" s="85">
        <f>SUM(I6:I65)</f>
        <v>22</v>
      </c>
      <c r="J66" s="85"/>
      <c r="K66" s="85">
        <f>SUM(K6:K65)</f>
        <v>20</v>
      </c>
      <c r="L66" s="85"/>
      <c r="M66" s="85">
        <f>SUM(M6:M65)</f>
        <v>17</v>
      </c>
      <c r="N66" s="85"/>
      <c r="O66" s="85">
        <f>SUM(O6:O65)</f>
        <v>119</v>
      </c>
      <c r="P66" s="85"/>
      <c r="Q66" s="85">
        <f>SUM(Q6:Q65)</f>
        <v>19</v>
      </c>
      <c r="R66" s="85"/>
      <c r="S66" s="85">
        <f>SUM(S6:S65)</f>
        <v>20</v>
      </c>
      <c r="T66" s="85"/>
      <c r="U66" s="85">
        <f>SUM(U6:U65)</f>
        <v>56</v>
      </c>
      <c r="V66" s="85"/>
      <c r="W66" s="85">
        <f>SUM(W6:W65)</f>
        <v>60</v>
      </c>
      <c r="X66" s="85"/>
      <c r="Y66" s="85">
        <f>SUM(Y6:Y65)</f>
        <v>59</v>
      </c>
      <c r="Z66" s="85"/>
      <c r="AA66" s="85">
        <f>SUM(AA6:AA65)</f>
        <v>58</v>
      </c>
      <c r="AB66" s="85"/>
      <c r="AC66" s="85">
        <f>SUM(AC6:AC65)</f>
        <v>69</v>
      </c>
      <c r="AD66" s="88"/>
      <c r="AE66" s="88">
        <f>SUM(AE6:AE65)</f>
        <v>70</v>
      </c>
      <c r="AF66" s="89"/>
    </row>
    <row r="67" spans="1:32">
      <c r="B67" s="91"/>
      <c r="C67" s="92" t="s">
        <v>213</v>
      </c>
      <c r="D67" s="5"/>
      <c r="E67" s="5"/>
      <c r="F67" s="93"/>
      <c r="G67" s="5"/>
      <c r="H67" s="94"/>
      <c r="I67" s="5"/>
      <c r="J67" s="5"/>
      <c r="K67" s="5"/>
      <c r="M67" s="95"/>
      <c r="N67" s="96"/>
      <c r="O67" s="96">
        <f>O6+O9+O12+O15+O18+O21+O24+O27+O30+O33+O36+O39+O42+O45+O48+O51+O54+O57+O60+O63</f>
        <v>92</v>
      </c>
      <c r="P67" s="96"/>
      <c r="Q67" s="96">
        <f>Q6+Q9+Q12+Q15+Q18+Q21+Q24+Q27+Q30+Q33+Q36+Q39+Q42+Q45+Q48+Q51+Q54+Q57+Q60+Q63</f>
        <v>19</v>
      </c>
      <c r="R67" s="96"/>
      <c r="S67" s="96">
        <f>S6+S9+S12+S15+S18+S21+S24+S27+S30+S33+S36+S39+S42+S45+S48+S51+S54+S57+S60+S63</f>
        <v>20</v>
      </c>
      <c r="T67" s="97"/>
      <c r="U67" s="96">
        <f>U6+U9+U12+U15+U18+U21+U24+U27+U30+U33+U36+U39+U42+U45+U48+U51+U54+U57+U60+U63</f>
        <v>54</v>
      </c>
      <c r="V67" s="96"/>
      <c r="W67" s="96">
        <f>W6+W9+W12+W15+W18+W21+W24+W27+W30+W33+W36+W39+W42+W45+W48+W51+W54+W57+W60+W63</f>
        <v>54</v>
      </c>
      <c r="X67" s="96"/>
      <c r="Y67" s="96">
        <f>Y6+Y9+Y12+Y15+Y18+Y21+Y24+Y27+Y30+Y33+Y36+Y39+Y42+Y45+Y48+Y51+Y54+Y57+Y60+Y63</f>
        <v>58</v>
      </c>
      <c r="Z67" s="96"/>
      <c r="AA67" s="96">
        <f>AA6+AA9+AA12+AA15+AA18+AA21+AA24+AA27+AA30+AA33+AA36+AA39+AA42+AA45+AA48+AA51+AA54+AA57+AA60+AA63</f>
        <v>58</v>
      </c>
      <c r="AB67" s="96"/>
      <c r="AC67" s="96">
        <f>AC6+AC9+AC12+AC15+AC18+AC21+AC24+AC27+AC30+AC33+AC36+AC39+AC42+AC45+AC48+AC51+AC54+AC57+AC60+AC63</f>
        <v>59</v>
      </c>
      <c r="AD67" s="98"/>
      <c r="AE67" s="98">
        <f>AE6+AE9+AE12+AE15+AE18+AE21+AE24+AE27+AE30+AE33+AE36+AE39+AE42+AE45+AE48+AE51+AE54+AE57+AE60+AE63</f>
        <v>58</v>
      </c>
      <c r="AF67" s="99"/>
    </row>
    <row r="68" spans="1:32" ht="19.5">
      <c r="B68" s="91"/>
      <c r="C68" s="92" t="s">
        <v>214</v>
      </c>
      <c r="D68" s="100"/>
      <c r="E68" s="101">
        <f>SUM(E6:E65)</f>
        <v>9</v>
      </c>
      <c r="F68" s="100"/>
      <c r="G68" s="101">
        <f>SUM(G6:G65)</f>
        <v>29</v>
      </c>
      <c r="H68" s="100"/>
      <c r="I68" s="101">
        <f>SUM(I6:I65)</f>
        <v>22</v>
      </c>
      <c r="J68" s="100"/>
      <c r="K68" s="101">
        <f>SUM(K6:K65)</f>
        <v>20</v>
      </c>
      <c r="M68" s="95">
        <f>SUM(M6:M65)</f>
        <v>17</v>
      </c>
      <c r="N68" s="5"/>
      <c r="O68" s="5">
        <f>SUMIF(N6:N65,"A?*",O6:O65)+SUMIF(N6:N65,"B?*",O6:O65)+SUMIF(N6:N65,"D?*",O6:O65)+SUMIF(N6:N65,"S?*",N6:N65)+SUMIF(N6:N65,"C?*",O6:O65)</f>
        <v>27</v>
      </c>
      <c r="P68" s="5"/>
      <c r="Q68" s="5">
        <f>SUMIF(P6:P65,"A?*",Q6:Q65)+SUMIF(P6:P65,"B?*",Q6:Q65)+SUMIF(P6:P65,"D?*",Q6:Q65)+SUMIF(P6:P65,"S?*",P6:P65)+SUMIF(P6:P65,"C?*",Q6:Q65)</f>
        <v>0</v>
      </c>
      <c r="R68" s="5"/>
      <c r="S68" s="5">
        <f>SUMIF(R6:R65,"A?*",S6:S65)+SUMIF(R6:R65,"B?*",S6:S65)+SUMIF(R6:R65,"D?*",S6:S65)+SUMIF(R6:R65,"S?*",R6:R65)+SUMIF(R6:R65,"C?*",S6:S65)</f>
        <v>0</v>
      </c>
      <c r="T68" s="93"/>
      <c r="U68" s="5">
        <f>SUMIF(T6:T65,"A?*",U6:U65)+SUMIF(T6:T65,"B?*",U6:U65)+SUMIF(T6:T65,"D?*",U6:U65)+SUMIF(T6:T65,"S?*",T6:T65)+SUMIF(T6:T65,"C?*",U6:U65)</f>
        <v>2</v>
      </c>
      <c r="V68" s="102"/>
      <c r="W68" s="5">
        <f>SUMIF(V6:V65,"A?*",W6:W65)+SUMIF(V6:V65,"B?*",W6:W65)+SUMIF(V6:V65,"D?*",W6:W65)+SUMIF(V6:V65,"S?*",V6:V65)+SUMIF(V6:V65,"C?*",W6:W65)</f>
        <v>6</v>
      </c>
      <c r="X68" s="5"/>
      <c r="Y68" s="5">
        <f>SUMIF(X6:X65,"A?*",Y6:Y65)+SUMIF(X6:X65,"B?*",Y6:Y65)+SUMIF(X6:X65,"D?*",Y6:Y65)+SUMIF(X6:X65,"S?*",X6:X65)+SUMIF(X6:X65,"C?*",Y6:Y65)</f>
        <v>1</v>
      </c>
      <c r="Z68" s="5"/>
      <c r="AA68" s="5">
        <f>SUMIF(Z6:Z65,"A?*",AA6:AA65)+SUMIF(Z6:Z65,"B?*",AA6:AA65)+SUMIF(Z6:Z65,"D?*",AA6:AA65)+SUMIF(Z6:Z65,"S?*",Z6:Z65)+SUMIF(Z6:Z65,"C?*",AA6:AA65)</f>
        <v>0</v>
      </c>
      <c r="AB68" s="5"/>
      <c r="AC68" s="5">
        <f>SUMIF(AB6:AB65,"A?*",AC6:AC65)+SUMIF(AB6:AB65,"B?*",AC6:AC65)+SUMIF(AB6:AB65,"D?*",AC6:AC65)+SUMIF(AB6:AB65,"S?*",AB6:AB65)+SUMIF(AB6:AB65,"C?*",AC6:AC65)</f>
        <v>10</v>
      </c>
      <c r="AD68" s="103"/>
      <c r="AE68" s="104">
        <f>SUMIF(AD6:AD65,"A?*",AE6:AE65)+SUMIF(AD6:AD65,"B?*",AE6:AE65)+SUMIF(AD6:AD65,"D?*",AE6:AE65)+SUMIF(AD6:AD65,"S?*",AD6:AD65)+SUMIF(AD6:AD65,"C?*",AE6:AE65)</f>
        <v>12</v>
      </c>
      <c r="AF68" s="99"/>
    </row>
    <row r="69" spans="1:32">
      <c r="H69" s="106"/>
      <c r="L69" s="107"/>
      <c r="O69" s="108"/>
      <c r="Q69" s="108"/>
      <c r="S69" s="108"/>
      <c r="U69" s="109"/>
      <c r="V69" s="110"/>
      <c r="Y69" s="111"/>
      <c r="Z69" s="14"/>
      <c r="AA69" s="111"/>
      <c r="AB69" s="14"/>
      <c r="AC69" s="111"/>
      <c r="AD69" s="14"/>
    </row>
    <row r="70" spans="1:32">
      <c r="H70" s="113"/>
    </row>
    <row r="71" spans="1:32">
      <c r="H71" s="113"/>
    </row>
    <row r="72" spans="1:32">
      <c r="H72" s="113"/>
    </row>
    <row r="73" spans="1:32">
      <c r="H73" s="113"/>
    </row>
    <row r="74" spans="1:32">
      <c r="H74" s="113"/>
    </row>
    <row r="75" spans="1:32">
      <c r="H75" s="113"/>
    </row>
    <row r="76" spans="1:32">
      <c r="H76" s="113"/>
    </row>
    <row r="77" spans="1:32">
      <c r="H77" s="113"/>
    </row>
    <row r="78" spans="1:32">
      <c r="H78" s="113"/>
    </row>
  </sheetData>
  <phoneticPr fontId="2" type="noConversion"/>
  <conditionalFormatting sqref="AD1 AD70:AD65536">
    <cfRule type="cellIs" dxfId="9" priority="6" stopIfTrue="1" operator="equal">
      <formula>"N"</formula>
    </cfRule>
    <cfRule type="cellIs" dxfId="8" priority="7" stopIfTrue="1" operator="equal">
      <formula>"Y"</formula>
    </cfRule>
  </conditionalFormatting>
  <conditionalFormatting sqref="X1 X70:X65536">
    <cfRule type="cellIs" dxfId="7" priority="8" stopIfTrue="1" operator="equal">
      <formula>"N"</formula>
    </cfRule>
    <cfRule type="cellIs" dxfId="6" priority="9" stopIfTrue="1" operator="equal">
      <formula>"Y"</formula>
    </cfRule>
  </conditionalFormatting>
  <conditionalFormatting sqref="X69">
    <cfRule type="cellIs" dxfId="5" priority="10" stopIfTrue="1" operator="equal">
      <formula>"N"</formula>
    </cfRule>
  </conditionalFormatting>
  <conditionalFormatting sqref="AD3 AD5:AD68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X6:X68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X5">
    <cfRule type="cellIs" dxfId="0" priority="1" stopIfTrue="1" operator="equal">
      <formula>"N"</formula>
    </cfRule>
  </conditionalFormatting>
  <pageMargins left="0.75" right="0.75" top="1" bottom="1" header="0.5" footer="0.5"/>
  <pageSetup paperSize="8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chung</dc:creator>
  <cp:lastModifiedBy>office-pc2</cp:lastModifiedBy>
  <cp:lastPrinted>2016-07-01T02:41:47Z</cp:lastPrinted>
  <dcterms:created xsi:type="dcterms:W3CDTF">2016-06-04T14:21:08Z</dcterms:created>
  <dcterms:modified xsi:type="dcterms:W3CDTF">2016-07-01T02:41:50Z</dcterms:modified>
</cp:coreProperties>
</file>