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30" windowWidth="19155" windowHeight="7545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AE60" i="1" l="1"/>
  <c r="AC60" i="1"/>
  <c r="AA60" i="1"/>
  <c r="Y60" i="1"/>
  <c r="W60" i="1"/>
  <c r="U60" i="1"/>
  <c r="S60" i="1"/>
  <c r="Q60" i="1"/>
  <c r="O60" i="1"/>
  <c r="M60" i="1"/>
  <c r="K60" i="1"/>
  <c r="I60" i="1"/>
  <c r="G60" i="1"/>
  <c r="E60" i="1"/>
  <c r="AE59" i="1"/>
  <c r="AC59" i="1"/>
  <c r="AA59" i="1"/>
  <c r="Y59" i="1"/>
  <c r="W59" i="1"/>
  <c r="U59" i="1"/>
  <c r="S59" i="1"/>
  <c r="Q59" i="1"/>
  <c r="O59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</calcChain>
</file>

<file path=xl/sharedStrings.xml><?xml version="1.0" encoding="utf-8"?>
<sst xmlns="http://schemas.openxmlformats.org/spreadsheetml/2006/main" count="368" uniqueCount="205">
  <si>
    <t>年級:</t>
    <phoneticPr fontId="2" type="noConversion"/>
  </si>
  <si>
    <t>六</t>
    <phoneticPr fontId="2" type="noConversion"/>
  </si>
  <si>
    <t>高雄市新興區七賢國小105年度第二學期__六年級各領域教學進度總表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</si>
  <si>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</si>
  <si>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</si>
  <si>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</si>
  <si>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</si>
  <si>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</si>
  <si>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</si>
  <si>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</si>
  <si>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</si>
  <si>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</si>
  <si>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</si>
  <si>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</si>
  <si>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</si>
  <si>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</si>
  <si>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</si>
  <si>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</si>
  <si>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</si>
  <si>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</si>
  <si>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>資訊教育</t>
    <phoneticPr fontId="2" type="noConversion"/>
  </si>
  <si>
    <t xml:space="preserve"> 非彈性領域活動</t>
    <phoneticPr fontId="2" type="noConversion"/>
  </si>
  <si>
    <t>國語
( 南一版) 第12冊</t>
    <phoneticPr fontId="2" type="noConversion"/>
  </si>
  <si>
    <t>本土語言
(真平臺羅版)第12冊</t>
    <phoneticPr fontId="2" type="noConversion"/>
  </si>
  <si>
    <t>英語
( 康軒版Hello, Kids!)第8冊</t>
    <phoneticPr fontId="2" type="noConversion"/>
  </si>
  <si>
    <t>數學
( 康軒版)第12冊</t>
    <phoneticPr fontId="2" type="noConversion"/>
  </si>
  <si>
    <t>社會
(翰林版)第12冊</t>
    <phoneticPr fontId="2" type="noConversion"/>
  </si>
  <si>
    <t>藝術與人文
（翰林版）第12冊</t>
    <phoneticPr fontId="2" type="noConversion"/>
  </si>
  <si>
    <t>自然與科技
(康軒版)第12冊</t>
    <phoneticPr fontId="2" type="noConversion"/>
  </si>
  <si>
    <t>健康與體育翰林
(康軒版)第12冊</t>
    <phoneticPr fontId="2" type="noConversion"/>
  </si>
  <si>
    <t>綜合活動
(南一版)第12冊</t>
    <phoneticPr fontId="2" type="noConversion"/>
  </si>
  <si>
    <t>備        註</t>
    <phoneticPr fontId="2" type="noConversion"/>
  </si>
  <si>
    <t>第一週_x000D_
2017/2/12~2017/2/18</t>
  </si>
  <si>
    <t>AP:高年級數學補救教學</t>
  </si>
  <si>
    <t>SB:徜徉古典風華</t>
    <phoneticPr fontId="2" type="noConversion"/>
  </si>
  <si>
    <t>AB:第一課 認識電子書(1)</t>
    <phoneticPr fontId="2" type="noConversion"/>
  </si>
  <si>
    <t>AF:友善校園</t>
  </si>
  <si>
    <t>第壹單元生活即景第一課村居</t>
  </si>
  <si>
    <t>一、鬥陣來參與 1.布尪仔戲</t>
  </si>
  <si>
    <t>Lesson 1 What Subjects Do You Like?</t>
  </si>
  <si>
    <t>一、分數與小數的四則計算</t>
  </si>
  <si>
    <t>第一單元放眼世界看文化
第一課宗教與人類生活</t>
  </si>
  <si>
    <t>【視覺】壹．視覺驚艷
一、為你留影
【表演】貳．表演任我行
一‧ 導演開麥拉
【音樂】參、音樂美樂地
一‧ 跨「樂」世界</t>
  </si>
  <si>
    <t xml:space="preserve">一、簡單機械
活動一 認識槓桿
</t>
  </si>
  <si>
    <t>單元一 好球開打
【體育】第1課 攻守兼備</t>
  </si>
  <si>
    <t>一、自主學習樂1.亮點大搜查</t>
  </si>
  <si>
    <t>下學期開學2/13(一)
和平紀念日補上課2/18(六)_x000D__x000D_
環境清潔(共1節)</t>
    <phoneticPr fontId="2" type="noConversion"/>
  </si>
  <si>
    <t>AR:英語教學(每週2節)</t>
  </si>
  <si>
    <t>CB:環境清潔</t>
  </si>
  <si>
    <t>第二週_x000D_
2017/2/19~2017/2/25</t>
  </si>
  <si>
    <t>AB:第一課 認識電子書(2)</t>
    <phoneticPr fontId="2" type="noConversion"/>
  </si>
  <si>
    <t>AE:家庭暴力防治教育</t>
  </si>
  <si>
    <t>第壹單元生活即景第二課春</t>
  </si>
  <si>
    <t xml:space="preserve">一、簡單機械
活動一 認識槓桿
活動二 槓桿的應用
</t>
  </si>
  <si>
    <t>單元一 好球開打
【體育】第1課 攻守兼備
【體育】第2課 誰「羽」爭鋒</t>
  </si>
  <si>
    <t>下學期班親會2/22(三晚上)_x000D_
測量身高體重視力牙齒檢查(共2節)</t>
    <phoneticPr fontId="2" type="noConversion"/>
  </si>
  <si>
    <t>AJ:防災教育</t>
  </si>
  <si>
    <t>AC:家政教育</t>
  </si>
  <si>
    <t>CC:測量身高體重視力牙齒檢查</t>
  </si>
  <si>
    <t>CP:班親會</t>
  </si>
  <si>
    <t>第三週_x000D_
2017/2/26~2017/3/4</t>
  </si>
  <si>
    <t>AB:第二課 影像夢時代─個人寫真相本(1)</t>
    <phoneticPr fontId="2" type="noConversion"/>
  </si>
  <si>
    <t>第壹單元生活即景第三課大自然的規則</t>
  </si>
  <si>
    <t>二、速率</t>
  </si>
  <si>
    <t>第一單元放眼世界看文化
第二課穿越時空看文化</t>
  </si>
  <si>
    <t>【視覺】壹．視覺驚艷一、為你留影
【表演】貳．表演任我行二‧ 好戲就要開鑼
【音樂】參、音樂美樂地一‧ 跨「樂」世界</t>
  </si>
  <si>
    <t xml:space="preserve">一、簡單機械
活動二 槓桿的應用
</t>
  </si>
  <si>
    <t>單元一 好球開打
【體育】第2課 誰「羽」爭鋒</t>
  </si>
  <si>
    <t>一、自主學習樂2.我的學習計畫</t>
  </si>
  <si>
    <t>和平紀念日調整2/27(一)彈性放假1天_x000D_
和平紀念日2/28(二)放假1天_x000D_
六年級升學輔導(早自習)</t>
    <phoneticPr fontId="2" type="noConversion"/>
  </si>
  <si>
    <t>SA:我是行銷高手</t>
    <phoneticPr fontId="2" type="noConversion"/>
  </si>
  <si>
    <t>AO:圖書館推廣閱讀活動計畫</t>
  </si>
  <si>
    <t>第四週_x000D_
2017/3/5~2017/3/11</t>
  </si>
  <si>
    <t>AB:第二課 影像夢時代─個人寫真相本(2)</t>
    <phoneticPr fontId="2" type="noConversion"/>
  </si>
  <si>
    <t>AD:家庭教育</t>
  </si>
  <si>
    <t>第壹單元生活即景第四課那人在看畫</t>
  </si>
  <si>
    <t>一、鬥陣來參與 2.鬥陣做公益</t>
  </si>
  <si>
    <t>Lesson 2 My Favorite Season Is Winter</t>
  </si>
  <si>
    <t>第一單元放眼世界看文化
第三課今日世界文化面面觀</t>
  </si>
  <si>
    <t xml:space="preserve">一、簡單機械
活動二 槓桿的應用
活動三 動力的傳送
</t>
  </si>
  <si>
    <t>單元一 好球開打
【體育】第3課 攻其不備</t>
  </si>
  <si>
    <t>AY:品德教育</t>
  </si>
  <si>
    <t>第五週_x000D_
2017/3/12~2017/3/18</t>
  </si>
  <si>
    <t>AN:作文教學</t>
  </si>
  <si>
    <t>AB:第三課 搞笑四格漫畫─電子繪本(1)</t>
    <phoneticPr fontId="2" type="noConversion"/>
  </si>
  <si>
    <t>語文天地一</t>
  </si>
  <si>
    <t>第二單元瞭望國際社會
第一課文化交流看世界</t>
  </si>
  <si>
    <t xml:space="preserve">一、簡單機械
活動三 動力的傳送
</t>
  </si>
  <si>
    <t>單元一 好球開打
【體育】第3課 攻其不備
【體育】第4課 運動安全知多少</t>
  </si>
  <si>
    <t>二、我的青春歲月1.特質大集合</t>
  </si>
  <si>
    <t>AI:環境教育</t>
  </si>
  <si>
    <t>第六週_x000D_
2017/3/19~2017/3/25</t>
  </si>
  <si>
    <t>AB:第三課 搞笑四格漫畫─電子繪本(2)</t>
    <phoneticPr fontId="2" type="noConversion"/>
  </si>
  <si>
    <t>〈閱讀列車〉雛菊</t>
  </si>
  <si>
    <t>三、柱體面、邊的關係與體積</t>
  </si>
  <si>
    <t>第二單元瞭望國際社會
第二課國際社會變化多</t>
  </si>
  <si>
    <t>【視覺】壹．視覺驚艷二．我的故事書
【表演】貳．表演任我行二‧ 好戲就要開鑼
【音樂】參、音樂美樂地一‧ 跨「樂」世界</t>
  </si>
  <si>
    <t xml:space="preserve">一、簡單機械
活動三 動力的傳送
二、熱對物質的影響
活動一 物質受熱後的變化
</t>
  </si>
  <si>
    <t>單元二 健康醫點通
【健康】第1課 守護醫療資源
【健康】第2課 就醫即時通</t>
  </si>
  <si>
    <t>六年級畢業露營(共2天)</t>
  </si>
  <si>
    <t>AL:登革熱防治</t>
  </si>
  <si>
    <t>DC:登革熱防治教育</t>
  </si>
  <si>
    <t>第七週_x000D_
2017/3/26~2017/4/1</t>
  </si>
  <si>
    <t>AB:第四課 旅遊書製作─菊島夏日遊(1)</t>
    <phoneticPr fontId="2" type="noConversion"/>
  </si>
  <si>
    <t>AZ:愛滋病、結核病防治教育</t>
  </si>
  <si>
    <t>第貳單元徜徉書海第五課小時了了</t>
  </si>
  <si>
    <t>【視覺】壹．視覺驚艷二．我的故事書
【表演】貳．表演任我行二‧ 好戲就要開鑼
【音樂】參、音樂美樂地二‧ 音樂新「視」界</t>
  </si>
  <si>
    <t xml:space="preserve">二、熱對物質的影響
活動一 物質受熱後的變化
</t>
  </si>
  <si>
    <t>單元二 健康醫點通
【健康】第3課 用藥保安康</t>
  </si>
  <si>
    <t>二、我的青春歲月2.相處學問大</t>
  </si>
  <si>
    <t>愛要及時活動(早自習)</t>
  </si>
  <si>
    <t>CN:愛要及時活動</t>
  </si>
  <si>
    <t>AH:性別平等教育</t>
  </si>
  <si>
    <t>第八週_x000D_
2017/4/2~2017/4/8</t>
  </si>
  <si>
    <t>CF:兒童節慶祝活動</t>
  </si>
  <si>
    <t>AB:第四課 旅遊書製作─菊島夏日遊(2)</t>
    <phoneticPr fontId="2" type="noConversion"/>
  </si>
  <si>
    <t>第貳單元徜徉書海第六課愛搗亂的動物</t>
  </si>
  <si>
    <t>二、臺語文真趣味 3.春天的花蕊</t>
  </si>
  <si>
    <t>Review 1</t>
  </si>
  <si>
    <t>四、基準量與比較量</t>
  </si>
  <si>
    <t>第二單元瞭望國際社會
第三課漫遊國際組織</t>
  </si>
  <si>
    <t xml:space="preserve">二、熱對物質的影響
活動二 熱的傳播
</t>
  </si>
  <si>
    <t>單元三 鍛鍊好體能
【體育】第1課 鐵人三項與耐力跑</t>
  </si>
  <si>
    <t>三、性別好互動1.成長新鮮事</t>
  </si>
  <si>
    <t>兒童節4/3(一)放假1天_x000D_
清明節4/4(二)放假1天_x000D_
兒童節慶祝活動(共4節)</t>
    <phoneticPr fontId="2" type="noConversion"/>
  </si>
  <si>
    <t>AK:全民國防教育</t>
  </si>
  <si>
    <t>第九週_x000D_
2017/4/9~2017/4/15</t>
  </si>
  <si>
    <t>AB:第四課 旅遊書製作─菊島夏日遊(3)</t>
    <phoneticPr fontId="2" type="noConversion"/>
  </si>
  <si>
    <t>AG:性侵害防治教育</t>
  </si>
  <si>
    <t>第貳單元徜徉書海第七課科學怪人</t>
  </si>
  <si>
    <t>Review 1 / Culture&amp;Festivals: Earth Day</t>
  </si>
  <si>
    <t>單元三 鍛鍊好體能
【體育】第2課 異程接力</t>
  </si>
  <si>
    <t>第十週_x000D_
2017/4/16~2017/4/22</t>
  </si>
  <si>
    <t>AB:第五課 旅遊書製作─菊島夏日遊(4)</t>
    <phoneticPr fontId="2" type="noConversion"/>
  </si>
  <si>
    <t>Lesson 3 Where Were You Yesterday?</t>
  </si>
  <si>
    <t>【視覺】壹．視覺驚艷二．我的故事書
【表演】貳．表演任我行三‧ 現代表演藝術面面觀
【音樂】參、音樂美樂地二‧ 音樂新「視」界</t>
  </si>
  <si>
    <t xml:space="preserve">二、熱對物質的影響
活動三 保溫與散熱
</t>
  </si>
  <si>
    <t>單元三 鍛鍊好體能
【體育】第3課 練武好身手</t>
  </si>
  <si>
    <t>三、性別好互動2.發現新互動</t>
  </si>
  <si>
    <t>下學期期中考4/18-19(二三)</t>
  </si>
  <si>
    <t>第十一週_x000D_
2017/4/23~2017/4/29</t>
  </si>
  <si>
    <t>CI:校內音樂比賽</t>
  </si>
  <si>
    <t>AB:第五課 旅遊書製作─菊島夏日遊(5)</t>
    <phoneticPr fontId="2" type="noConversion"/>
  </si>
  <si>
    <t>第貳單元徜徉書海第八課火燒連環船</t>
  </si>
  <si>
    <t>五、怎樣解題</t>
  </si>
  <si>
    <t>第三單元人文科技新世界
第一課世界e起來</t>
  </si>
  <si>
    <t xml:space="preserve">三、生物與環境
活動一 生物生長的環境
</t>
  </si>
  <si>
    <t>單元四 青春進行曲
【健康】第1課 友誼的橋梁
【健康】第2課 網路停看聽</t>
  </si>
  <si>
    <t>校內音樂比賽</t>
  </si>
  <si>
    <t>第十二週_x000D_
2017/4/30~2017/5/6</t>
  </si>
  <si>
    <t>AB:第五課 旅遊書製作─菊島夏日遊(6)</t>
    <phoneticPr fontId="2" type="noConversion"/>
  </si>
  <si>
    <t>語文天地二</t>
  </si>
  <si>
    <t>三、成長的過程 4.我已經大漢</t>
  </si>
  <si>
    <t>第三單元人文科技新世界
第二課永續節能「綠建築」</t>
  </si>
  <si>
    <t>單元四 青春進行曲
【健康】第3課 網路沉迷知多少</t>
  </si>
  <si>
    <t>四、愛心不落人後1.認識志願服務</t>
  </si>
  <si>
    <t>第十三週_x000D_
2017/5/7~2017/5/13</t>
  </si>
  <si>
    <t>CO:母親節感恩活動</t>
  </si>
  <si>
    <t>AB:第六課 青春紀念冊─成長紀念(1)</t>
    <phoneticPr fontId="2" type="noConversion"/>
  </si>
  <si>
    <t>CJ:六年級升學輔導</t>
  </si>
  <si>
    <t>〈閱讀列車〉名偵探福爾摩斯</t>
  </si>
  <si>
    <t>Lesson 4 What Did You Do Yesterday?</t>
  </si>
  <si>
    <t>第三單元 人文科技新世界
第三課科技危機與立法</t>
  </si>
  <si>
    <t>【視覺】 壹．視覺驚艷三．藝術瑰寶
【表演】貳．表演任我行三‧ 現代表演藝術面面觀
【音樂】參、音樂美樂地二‧ 音樂新「視」界</t>
  </si>
  <si>
    <t>單元五 舞動青春
【體育】第1課 斯洛伐克拍手舞</t>
  </si>
  <si>
    <t>母親節感恩活動(共1節)</t>
  </si>
  <si>
    <t>第十四週_x000D_
2017/5/14~2017/5/20</t>
  </si>
  <si>
    <t>CZ:自治小市長選舉活動</t>
  </si>
  <si>
    <t>AB:第六課 青春紀念冊─成長紀念(2)</t>
    <phoneticPr fontId="2" type="noConversion"/>
  </si>
  <si>
    <t>第參單元給年輕的你第九課未走之路</t>
  </si>
  <si>
    <t>第四單元永續經營地球村
第一課地球村的經濟趨勢</t>
  </si>
  <si>
    <t xml:space="preserve">三、生物與環境
活動二 人類活動對環境的影響
</t>
  </si>
  <si>
    <t>單元五 舞動青春
【體育】第2課 方塊舞</t>
  </si>
  <si>
    <t>四、愛心不落人後2.在服務中成長</t>
  </si>
  <si>
    <t>端午節補上課5/20(六)_x000D_
三至六年級自治小市長選舉活動(共1節)_x000D_
四年級生理衛生講座(早自習)</t>
    <phoneticPr fontId="2" type="noConversion"/>
  </si>
  <si>
    <t>第十五週_x000D_
2017/5/21~2017/5/27</t>
  </si>
  <si>
    <t>CL:畢業典禮(含預演)</t>
  </si>
  <si>
    <t>AB:第六課 青春紀念冊─成長紀念(3)</t>
    <phoneticPr fontId="2" type="noConversion"/>
  </si>
  <si>
    <t>第參單元給年輕的你第十課努力愛春華</t>
  </si>
  <si>
    <t>三、成長的過程 5.獅佮鳥鼠</t>
  </si>
  <si>
    <t>六、統計圖</t>
  </si>
  <si>
    <t>單元六 食在安心
【健康】第1課 餐飲衛生
【健康】第2課 食安守門員</t>
  </si>
  <si>
    <t>五、世界一家親1.世界大不同</t>
  </si>
  <si>
    <t>第十六週_x000D_
2017/5/28~2017/6/3</t>
  </si>
  <si>
    <t>AB:第七課 那些年我們一起成長的回憶─班級畢業紀念冊(1)</t>
    <phoneticPr fontId="2" type="noConversion"/>
  </si>
  <si>
    <t>第參單元給年輕的你第十一課蟬鳴</t>
  </si>
  <si>
    <t>第四單元永續經營地球村
第二課地球村的議題</t>
  </si>
  <si>
    <t>【視覺】 壹．視覺驚艷三．藝術瑰寶
【表演】貳．表演任我行三‧ 現代表演藝術面面觀
【音樂】參、音樂美樂地三‧ 愛的樂章</t>
  </si>
  <si>
    <t xml:space="preserve">三、生物與環境
活動三 珍惜自然資源
</t>
  </si>
  <si>
    <t>單元六 食在安心
【健康】第3課 食品中毒解密
【健康】第4課 食品安全之旅</t>
  </si>
  <si>
    <t>BA:飲食教育</t>
  </si>
  <si>
    <t>DZ:榮譽榜拍照</t>
  </si>
  <si>
    <t>第十七週_x000D_
2017/6/4~2017/6/10</t>
  </si>
  <si>
    <t>AB:第七課 那些年我們一起成長的回憶─班級畢業紀念冊(2)</t>
    <phoneticPr fontId="2" type="noConversion"/>
  </si>
  <si>
    <t>語文天地三</t>
  </si>
  <si>
    <t>Review 2</t>
  </si>
  <si>
    <t>第四單元永續經營地球村
第三課生生不息的地球村</t>
  </si>
  <si>
    <t>五、世界一家親2.豐富新文化</t>
  </si>
  <si>
    <t>六年級畢業活動(共4節)
畢業典禮6/9(五)_x000D_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</si>
  <si>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</si>
  <si>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</si>
  <si>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</si>
  <si>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AQ:戶外教育</t>
  </si>
  <si>
    <t>六年級畢業考5/25~26(四五)</t>
    <phoneticPr fontId="2" type="noConversion"/>
  </si>
  <si>
    <t>端午節調整5/29(一)彈性放假1天_x000D_
端午節5/30(二)放假1天_x000D_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</si>
</sst>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;[Red]\-0\ 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4"/>
      <color indexed="10"/>
      <name val="新細明體"/>
      <family val="1"/>
      <charset val="136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9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20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20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176" fontId="23" fillId="2" borderId="5" xfId="0" applyNumberFormat="1" applyFont="1" applyFill="1" applyBorder="1" applyAlignment="1" applyProtection="1">
      <alignment vertical="top" wrapText="1"/>
      <protection locked="0"/>
    </xf>
    <xf numFmtId="176" fontId="22" fillId="2" borderId="5" xfId="0" applyNumberFormat="1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alignment horizontal="left" wrapText="1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5" fillId="0" borderId="0" xfId="0" applyNumberFormat="1" applyFont="1" applyFill="1" applyBorder="1" applyAlignment="1" applyProtection="1">
      <protection locked="0"/>
    </xf>
    <xf numFmtId="176" fontId="25" fillId="0" borderId="0" xfId="0" applyNumberFormat="1" applyFont="1" applyFill="1" applyBorder="1" applyAlignment="1" applyProtection="1">
      <alignment horizontal="left"/>
      <protection locked="0"/>
    </xf>
    <xf numFmtId="176" fontId="26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vertical="top" shrinkToFit="1"/>
      <protection locked="0"/>
    </xf>
    <xf numFmtId="0" fontId="25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 shrinkToFit="1"/>
      <protection locked="0"/>
    </xf>
    <xf numFmtId="177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</cellXfs>
  <cellStyles count="28">
    <cellStyle name="一般" xfId="0" builtinId="0"/>
    <cellStyle name="一般 2" xfId="1"/>
    <cellStyle name="好_一年級各學習領域課程進度總表" xfId="2"/>
    <cellStyle name="好_一年級各學習領域課程進度總表140731" xfId="3"/>
    <cellStyle name="好_一年級各學習領域課程進度總表14080403" xfId="4"/>
    <cellStyle name="好_一年級各學習領域課程進度總表20141007_10" xfId="5"/>
    <cellStyle name="好_一年級各學習領域課程進度總表20141024_15增減新試用版" xfId="6"/>
    <cellStyle name="好_一年級學習領域課程進度總表修ing" xfId="7"/>
    <cellStyle name="好_一年級學習領域課程進度總表修ing3" xfId="8"/>
    <cellStyle name="好_二年級學習領域課程進度總表16" xfId="9"/>
    <cellStyle name="好_二年級學習領域課程進度總表20" xfId="10"/>
    <cellStyle name="好_六年級學習領域課程進度總表特融入領域輸入完整12" xfId="11"/>
    <cellStyle name="好_六年級學習領域課程進度總表特融入領域輸入完整8" xfId="12"/>
    <cellStyle name="好_各學習領域課程進度總表20141205_30範例試用版" xfId="13"/>
    <cellStyle name="好_各學習領域課程進度總表20141208_12範例第2版本" xfId="14"/>
    <cellStyle name="好_各學習領域課程進度總表20141208_17_6範例第2版本" xfId="15"/>
    <cellStyle name="好_各學習領域課程進度總表20141231_TEST 原始檔11" xfId="16"/>
    <cellStyle name="好_高雄市104年課程進度總表1.05原始SOP版" xfId="17"/>
    <cellStyle name="好_高雄市104年課程進度總表2.01版" xfId="18"/>
    <cellStyle name="好_高雄市104年課程進度總表2.05版" xfId="19"/>
    <cellStyle name="好_高雄市105年課程進度總表0314_OK 版本01_85" xfId="20"/>
    <cellStyle name="好_高雄市105年課程進度總表0321_OK 版本01_117" xfId="21"/>
    <cellStyle name="好_高雄市國小各學習領域課程進度總表主檔TEST_14版" xfId="22"/>
    <cellStyle name="好_學習領域課程計畫" xfId="23"/>
    <cellStyle name="壞_二年級學習領域課程進度總表16" xfId="24"/>
    <cellStyle name="壞_二年級學習領域課程進度總表20" xfId="25"/>
    <cellStyle name="壞_高雄市105年課程進度總表0314_OK 版本01_85" xfId="26"/>
    <cellStyle name="壞_高雄市105年課程進度總表0321_OK 版本01_117" xfId="27"/>
  </cellStyles>
  <dxfs count="10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M78"/>
  <sheetViews>
    <sheetView tabSelected="1" topLeftCell="A41" workbookViewId="0">
      <selection activeCell="AF49" sqref="AF49"/>
    </sheetView>
  </sheetViews>
  <sheetFormatPr defaultColWidth="8.875" defaultRowHeight="16.5"/>
  <cols>
    <col min="1" max="1" width="5.625" style="113" customWidth="1"/>
    <col min="2" max="2" width="7.625" style="22" customWidth="1"/>
    <col min="3" max="3" width="22.25" style="114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8" customWidth="1"/>
    <col min="31" max="31" width="6.875" style="28" customWidth="1"/>
    <col min="32" max="32" width="29.125" style="117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J2" s="21"/>
      <c r="AK2" s="21"/>
      <c r="AL2" s="21"/>
      <c r="AM2" s="21"/>
    </row>
    <row r="3" spans="1:39" ht="30" customHeight="1">
      <c r="A3" s="14"/>
      <c r="C3" s="14"/>
      <c r="D3" s="23"/>
      <c r="L3" s="24"/>
      <c r="O3" s="25"/>
      <c r="T3" s="26"/>
      <c r="Y3" s="27"/>
      <c r="AF3" s="29"/>
    </row>
    <row r="4" spans="1:39" ht="32.25" customHeight="1">
      <c r="A4" s="30"/>
      <c r="B4" s="31"/>
      <c r="C4" s="32"/>
      <c r="D4" s="33" t="s">
        <v>3</v>
      </c>
      <c r="E4" s="34"/>
      <c r="F4" s="35"/>
      <c r="G4" s="34"/>
      <c r="H4" s="36"/>
      <c r="I4" s="34"/>
      <c r="J4" s="34"/>
      <c r="K4" s="34"/>
      <c r="L4" s="37" t="s">
        <v>4</v>
      </c>
      <c r="M4" s="38"/>
      <c r="N4" s="39" t="s">
        <v>5</v>
      </c>
      <c r="O4" s="40"/>
      <c r="P4" s="39" t="s">
        <v>6</v>
      </c>
      <c r="Q4" s="40"/>
      <c r="R4" s="39" t="s">
        <v>7</v>
      </c>
      <c r="S4" s="41"/>
      <c r="T4" s="39" t="s">
        <v>8</v>
      </c>
      <c r="U4" s="40"/>
      <c r="V4" s="39" t="s">
        <v>9</v>
      </c>
      <c r="W4" s="40"/>
      <c r="X4" s="39" t="s">
        <v>10</v>
      </c>
      <c r="Y4" s="42"/>
      <c r="Z4" s="43" t="s">
        <v>11</v>
      </c>
      <c r="AA4" s="42"/>
      <c r="AB4" s="43" t="s">
        <v>12</v>
      </c>
      <c r="AC4" s="44"/>
      <c r="AD4" s="43" t="s">
        <v>13</v>
      </c>
      <c r="AE4" s="45"/>
      <c r="AF4" s="46"/>
    </row>
    <row r="5" spans="1:39" ht="43.15" customHeight="1">
      <c r="A5" s="47"/>
      <c r="B5" s="48" t="s">
        <v>14</v>
      </c>
      <c r="C5" s="48" t="s">
        <v>15</v>
      </c>
      <c r="D5" s="49" t="s">
        <v>16</v>
      </c>
      <c r="E5" s="50" t="s">
        <v>17</v>
      </c>
      <c r="F5" s="49" t="s">
        <v>18</v>
      </c>
      <c r="G5" s="50" t="s">
        <v>17</v>
      </c>
      <c r="H5" s="49" t="s">
        <v>19</v>
      </c>
      <c r="I5" s="50" t="s">
        <v>17</v>
      </c>
      <c r="J5" s="49" t="s">
        <v>20</v>
      </c>
      <c r="K5" s="50" t="s">
        <v>17</v>
      </c>
      <c r="L5" s="49" t="s">
        <v>21</v>
      </c>
      <c r="M5" s="50" t="s">
        <v>17</v>
      </c>
      <c r="N5" s="51" t="s">
        <v>22</v>
      </c>
      <c r="O5" s="52" t="s">
        <v>17</v>
      </c>
      <c r="P5" s="53" t="s">
        <v>23</v>
      </c>
      <c r="Q5" s="52" t="s">
        <v>17</v>
      </c>
      <c r="R5" s="53" t="s">
        <v>24</v>
      </c>
      <c r="S5" s="52" t="s">
        <v>17</v>
      </c>
      <c r="T5" s="53" t="s">
        <v>25</v>
      </c>
      <c r="U5" s="52" t="s">
        <v>17</v>
      </c>
      <c r="V5" s="51" t="s">
        <v>26</v>
      </c>
      <c r="W5" s="52" t="s">
        <v>17</v>
      </c>
      <c r="X5" s="53" t="s">
        <v>27</v>
      </c>
      <c r="Y5" s="52" t="s">
        <v>17</v>
      </c>
      <c r="Z5" s="53" t="s">
        <v>28</v>
      </c>
      <c r="AA5" s="52" t="s">
        <v>17</v>
      </c>
      <c r="AB5" s="53" t="s">
        <v>29</v>
      </c>
      <c r="AC5" s="52" t="s">
        <v>17</v>
      </c>
      <c r="AD5" s="54" t="s">
        <v>30</v>
      </c>
      <c r="AE5" s="55" t="s">
        <v>17</v>
      </c>
      <c r="AF5" s="56" t="s">
        <v>31</v>
      </c>
      <c r="AK5" s="14">
        <v>123456</v>
      </c>
    </row>
    <row r="6" spans="1:39" ht="132">
      <c r="A6" s="47"/>
      <c r="B6" s="57">
        <v>1</v>
      </c>
      <c r="C6" s="58" t="s">
        <v>32</v>
      </c>
      <c r="D6" s="59"/>
      <c r="E6" s="58"/>
      <c r="F6" s="60" t="s">
        <v>33</v>
      </c>
      <c r="G6" s="61">
        <v>1</v>
      </c>
      <c r="H6" s="61" t="s">
        <v>34</v>
      </c>
      <c r="I6" s="61">
        <v>1</v>
      </c>
      <c r="J6" s="61" t="s">
        <v>35</v>
      </c>
      <c r="K6" s="61">
        <v>1</v>
      </c>
      <c r="L6" s="62" t="s">
        <v>36</v>
      </c>
      <c r="M6" s="62">
        <v>1</v>
      </c>
      <c r="N6" s="63" t="s">
        <v>37</v>
      </c>
      <c r="O6" s="63">
        <v>6</v>
      </c>
      <c r="P6" s="63" t="s">
        <v>38</v>
      </c>
      <c r="Q6" s="63">
        <v>1</v>
      </c>
      <c r="R6" s="63" t="s">
        <v>39</v>
      </c>
      <c r="S6" s="63">
        <v>1</v>
      </c>
      <c r="T6" s="63" t="s">
        <v>40</v>
      </c>
      <c r="U6" s="63">
        <v>4</v>
      </c>
      <c r="V6" s="63" t="s">
        <v>41</v>
      </c>
      <c r="W6" s="63">
        <v>3</v>
      </c>
      <c r="X6" s="63" t="s">
        <v>42</v>
      </c>
      <c r="Y6" s="63">
        <v>3</v>
      </c>
      <c r="Z6" s="63" t="s">
        <v>43</v>
      </c>
      <c r="AA6" s="63">
        <v>3</v>
      </c>
      <c r="AB6" s="63" t="s">
        <v>44</v>
      </c>
      <c r="AC6" s="63">
        <v>3</v>
      </c>
      <c r="AD6" s="64" t="s">
        <v>45</v>
      </c>
      <c r="AE6" s="64">
        <v>3</v>
      </c>
      <c r="AF6" s="65" t="s">
        <v>46</v>
      </c>
    </row>
    <row r="7" spans="1:39" ht="33">
      <c r="A7" s="47"/>
      <c r="B7" s="57">
        <v>1</v>
      </c>
      <c r="C7" s="58"/>
      <c r="D7" s="59"/>
      <c r="E7" s="58"/>
      <c r="F7" s="60" t="s">
        <v>47</v>
      </c>
      <c r="G7" s="61">
        <v>1</v>
      </c>
      <c r="H7" s="58"/>
      <c r="I7" s="58"/>
      <c r="J7" s="58"/>
      <c r="K7" s="58"/>
      <c r="L7" s="58"/>
      <c r="M7" s="58"/>
      <c r="N7" s="66"/>
      <c r="O7" s="66"/>
      <c r="P7" s="66"/>
      <c r="Q7" s="66"/>
      <c r="R7" s="67" t="s">
        <v>47</v>
      </c>
      <c r="S7" s="67">
        <v>1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8"/>
      <c r="AE7" s="68"/>
      <c r="AF7" s="69"/>
    </row>
    <row r="8" spans="1:39">
      <c r="A8" s="47"/>
      <c r="B8" s="57">
        <v>1</v>
      </c>
      <c r="C8" s="58"/>
      <c r="D8" s="59"/>
      <c r="E8" s="58"/>
      <c r="F8" s="70" t="s">
        <v>48</v>
      </c>
      <c r="G8" s="62">
        <v>1</v>
      </c>
      <c r="H8" s="58"/>
      <c r="I8" s="58"/>
      <c r="J8" s="58"/>
      <c r="K8" s="58"/>
      <c r="L8" s="58"/>
      <c r="M8" s="58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8"/>
      <c r="AE8" s="68"/>
      <c r="AF8" s="69"/>
    </row>
    <row r="9" spans="1:39" ht="132">
      <c r="A9" s="47"/>
      <c r="B9" s="57">
        <v>2</v>
      </c>
      <c r="C9" s="58" t="s">
        <v>49</v>
      </c>
      <c r="D9" s="59"/>
      <c r="E9" s="58"/>
      <c r="F9" s="60" t="s">
        <v>33</v>
      </c>
      <c r="G9" s="61">
        <v>1</v>
      </c>
      <c r="H9" s="61" t="s">
        <v>34</v>
      </c>
      <c r="I9" s="61">
        <v>1</v>
      </c>
      <c r="J9" s="61" t="s">
        <v>50</v>
      </c>
      <c r="K9" s="61">
        <v>1</v>
      </c>
      <c r="L9" s="62" t="s">
        <v>51</v>
      </c>
      <c r="M9" s="62">
        <v>1</v>
      </c>
      <c r="N9" s="63" t="s">
        <v>52</v>
      </c>
      <c r="O9" s="63">
        <v>6</v>
      </c>
      <c r="P9" s="63" t="s">
        <v>38</v>
      </c>
      <c r="Q9" s="63">
        <v>1</v>
      </c>
      <c r="R9" s="63" t="s">
        <v>39</v>
      </c>
      <c r="S9" s="63">
        <v>1</v>
      </c>
      <c r="T9" s="63" t="s">
        <v>40</v>
      </c>
      <c r="U9" s="63">
        <v>4</v>
      </c>
      <c r="V9" s="63" t="s">
        <v>41</v>
      </c>
      <c r="W9" s="63">
        <v>3</v>
      </c>
      <c r="X9" s="63" t="s">
        <v>42</v>
      </c>
      <c r="Y9" s="63">
        <v>3</v>
      </c>
      <c r="Z9" s="63" t="s">
        <v>53</v>
      </c>
      <c r="AA9" s="63">
        <v>3</v>
      </c>
      <c r="AB9" s="63" t="s">
        <v>54</v>
      </c>
      <c r="AC9" s="63">
        <v>3</v>
      </c>
      <c r="AD9" s="64" t="s">
        <v>45</v>
      </c>
      <c r="AE9" s="64">
        <v>3</v>
      </c>
      <c r="AF9" s="65" t="s">
        <v>55</v>
      </c>
    </row>
    <row r="10" spans="1:39" ht="33">
      <c r="A10" s="47"/>
      <c r="B10" s="57">
        <v>2</v>
      </c>
      <c r="C10" s="71"/>
      <c r="D10" s="59"/>
      <c r="E10" s="58"/>
      <c r="F10" s="60" t="s">
        <v>47</v>
      </c>
      <c r="G10" s="61">
        <v>1</v>
      </c>
      <c r="H10" s="58"/>
      <c r="I10" s="58"/>
      <c r="J10" s="58"/>
      <c r="K10" s="58"/>
      <c r="L10" s="72" t="s">
        <v>56</v>
      </c>
      <c r="M10" s="72">
        <v>1</v>
      </c>
      <c r="N10" s="66"/>
      <c r="O10" s="66"/>
      <c r="P10" s="66"/>
      <c r="Q10" s="66"/>
      <c r="R10" s="67" t="s">
        <v>47</v>
      </c>
      <c r="S10" s="67">
        <v>1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73" t="s">
        <v>57</v>
      </c>
      <c r="AE10" s="73">
        <v>3</v>
      </c>
      <c r="AF10" s="69"/>
    </row>
    <row r="11" spans="1:39" ht="49.5">
      <c r="A11" s="47"/>
      <c r="B11" s="57">
        <v>2</v>
      </c>
      <c r="C11" s="71"/>
      <c r="D11" s="59"/>
      <c r="E11" s="58"/>
      <c r="F11" s="70" t="s">
        <v>58</v>
      </c>
      <c r="G11" s="62">
        <v>1</v>
      </c>
      <c r="H11" s="58"/>
      <c r="I11" s="58"/>
      <c r="J11" s="58"/>
      <c r="K11" s="58"/>
      <c r="L11" s="72" t="s">
        <v>59</v>
      </c>
      <c r="M11" s="72">
        <v>1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74" t="s">
        <v>56</v>
      </c>
      <c r="AE11" s="74">
        <v>1</v>
      </c>
      <c r="AF11" s="69"/>
    </row>
    <row r="12" spans="1:39" ht="99">
      <c r="A12" s="47"/>
      <c r="B12" s="57">
        <v>3</v>
      </c>
      <c r="C12" s="58" t="s">
        <v>60</v>
      </c>
      <c r="D12" s="59"/>
      <c r="E12" s="58"/>
      <c r="F12" s="60" t="s">
        <v>47</v>
      </c>
      <c r="G12" s="61">
        <v>1</v>
      </c>
      <c r="H12" s="61" t="s">
        <v>34</v>
      </c>
      <c r="I12" s="61">
        <v>1</v>
      </c>
      <c r="J12" s="61" t="s">
        <v>61</v>
      </c>
      <c r="K12" s="61">
        <v>1</v>
      </c>
      <c r="L12" s="59"/>
      <c r="M12" s="58"/>
      <c r="N12" s="63" t="s">
        <v>62</v>
      </c>
      <c r="O12" s="63">
        <v>6</v>
      </c>
      <c r="P12" s="63" t="s">
        <v>38</v>
      </c>
      <c r="Q12" s="63">
        <v>1</v>
      </c>
      <c r="R12" s="63" t="s">
        <v>39</v>
      </c>
      <c r="S12" s="63">
        <v>1</v>
      </c>
      <c r="T12" s="63" t="s">
        <v>63</v>
      </c>
      <c r="U12" s="63">
        <v>4</v>
      </c>
      <c r="V12" s="63" t="s">
        <v>64</v>
      </c>
      <c r="W12" s="63">
        <v>3</v>
      </c>
      <c r="X12" s="63" t="s">
        <v>65</v>
      </c>
      <c r="Y12" s="63">
        <v>2</v>
      </c>
      <c r="Z12" s="63" t="s">
        <v>66</v>
      </c>
      <c r="AA12" s="63">
        <v>1</v>
      </c>
      <c r="AB12" s="63" t="s">
        <v>67</v>
      </c>
      <c r="AC12" s="63">
        <v>1</v>
      </c>
      <c r="AD12" s="64" t="s">
        <v>68</v>
      </c>
      <c r="AE12" s="64">
        <v>1</v>
      </c>
      <c r="AF12" s="65" t="s">
        <v>69</v>
      </c>
    </row>
    <row r="13" spans="1:39" ht="49.5">
      <c r="A13" s="47"/>
      <c r="B13" s="57">
        <v>3</v>
      </c>
      <c r="C13" s="58"/>
      <c r="D13" s="59"/>
      <c r="E13" s="58"/>
      <c r="F13" s="70" t="s">
        <v>58</v>
      </c>
      <c r="G13" s="62">
        <v>1</v>
      </c>
      <c r="H13" s="61" t="s">
        <v>70</v>
      </c>
      <c r="I13" s="61">
        <v>1</v>
      </c>
      <c r="J13" s="58"/>
      <c r="K13" s="58"/>
      <c r="L13" s="59"/>
      <c r="M13" s="58"/>
      <c r="N13" s="67" t="s">
        <v>71</v>
      </c>
      <c r="O13" s="67">
        <v>1</v>
      </c>
      <c r="P13" s="66"/>
      <c r="Q13" s="66"/>
      <c r="R13" s="67" t="s">
        <v>47</v>
      </c>
      <c r="S13" s="67">
        <v>1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8"/>
      <c r="AE13" s="68"/>
      <c r="AF13" s="69"/>
    </row>
    <row r="14" spans="1:39">
      <c r="A14" s="47"/>
      <c r="B14" s="57">
        <v>3</v>
      </c>
      <c r="C14" s="58"/>
      <c r="D14" s="59"/>
      <c r="E14" s="58"/>
      <c r="F14" s="59"/>
      <c r="G14" s="58"/>
      <c r="H14" s="58"/>
      <c r="I14" s="58"/>
      <c r="J14" s="58"/>
      <c r="K14" s="58"/>
      <c r="L14" s="59"/>
      <c r="M14" s="58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8"/>
      <c r="AE14" s="68"/>
      <c r="AF14" s="69"/>
    </row>
    <row r="15" spans="1:39" ht="99">
      <c r="A15" s="47"/>
      <c r="B15" s="57">
        <v>4</v>
      </c>
      <c r="C15" s="58" t="s">
        <v>72</v>
      </c>
      <c r="D15" s="59"/>
      <c r="E15" s="58"/>
      <c r="F15" s="60" t="s">
        <v>33</v>
      </c>
      <c r="G15" s="61">
        <v>1</v>
      </c>
      <c r="H15" s="61" t="s">
        <v>34</v>
      </c>
      <c r="I15" s="61">
        <v>1</v>
      </c>
      <c r="J15" s="61" t="s">
        <v>73</v>
      </c>
      <c r="K15" s="61">
        <v>1</v>
      </c>
      <c r="L15" s="75" t="s">
        <v>74</v>
      </c>
      <c r="M15" s="76">
        <v>2</v>
      </c>
      <c r="N15" s="63" t="s">
        <v>75</v>
      </c>
      <c r="O15" s="63">
        <v>6</v>
      </c>
      <c r="P15" s="63" t="s">
        <v>76</v>
      </c>
      <c r="Q15" s="63">
        <v>1</v>
      </c>
      <c r="R15" s="63" t="s">
        <v>77</v>
      </c>
      <c r="S15" s="63">
        <v>1</v>
      </c>
      <c r="T15" s="63" t="s">
        <v>63</v>
      </c>
      <c r="U15" s="63">
        <v>4</v>
      </c>
      <c r="V15" s="63" t="s">
        <v>78</v>
      </c>
      <c r="W15" s="63">
        <v>3</v>
      </c>
      <c r="X15" s="63" t="s">
        <v>65</v>
      </c>
      <c r="Y15" s="63">
        <v>3</v>
      </c>
      <c r="Z15" s="63" t="s">
        <v>79</v>
      </c>
      <c r="AA15" s="63">
        <v>3</v>
      </c>
      <c r="AB15" s="63" t="s">
        <v>80</v>
      </c>
      <c r="AC15" s="63">
        <v>3</v>
      </c>
      <c r="AD15" s="64" t="s">
        <v>68</v>
      </c>
      <c r="AE15" s="64">
        <v>3</v>
      </c>
      <c r="AF15" s="77"/>
    </row>
    <row r="16" spans="1:39" ht="33">
      <c r="A16" s="47"/>
      <c r="B16" s="57">
        <v>4</v>
      </c>
      <c r="C16" s="58"/>
      <c r="D16" s="58"/>
      <c r="E16" s="58"/>
      <c r="F16" s="60" t="s">
        <v>47</v>
      </c>
      <c r="G16" s="61">
        <v>1</v>
      </c>
      <c r="H16" s="61" t="s">
        <v>70</v>
      </c>
      <c r="I16" s="61">
        <v>1</v>
      </c>
      <c r="J16" s="58"/>
      <c r="K16" s="58"/>
      <c r="L16" s="70" t="s">
        <v>81</v>
      </c>
      <c r="M16" s="62">
        <v>2</v>
      </c>
      <c r="N16" s="66"/>
      <c r="O16" s="66"/>
      <c r="P16" s="66"/>
      <c r="Q16" s="66"/>
      <c r="R16" s="67" t="s">
        <v>47</v>
      </c>
      <c r="S16" s="67">
        <v>1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8"/>
      <c r="AE16" s="68"/>
      <c r="AF16" s="69"/>
    </row>
    <row r="17" spans="1:36">
      <c r="A17" s="47"/>
      <c r="B17" s="57">
        <v>4</v>
      </c>
      <c r="C17" s="71"/>
      <c r="D17" s="58"/>
      <c r="E17" s="58"/>
      <c r="F17" s="59"/>
      <c r="G17" s="58"/>
      <c r="H17" s="58"/>
      <c r="I17" s="58"/>
      <c r="J17" s="58"/>
      <c r="K17" s="58"/>
      <c r="L17" s="58"/>
      <c r="M17" s="5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8"/>
      <c r="AE17" s="68"/>
      <c r="AF17" s="69"/>
    </row>
    <row r="18" spans="1:36" ht="115.5">
      <c r="A18" s="47"/>
      <c r="B18" s="57">
        <v>5</v>
      </c>
      <c r="C18" s="58" t="s">
        <v>82</v>
      </c>
      <c r="D18" s="58"/>
      <c r="E18" s="58"/>
      <c r="F18" s="78" t="s">
        <v>83</v>
      </c>
      <c r="G18" s="61">
        <v>2</v>
      </c>
      <c r="H18" s="61" t="s">
        <v>34</v>
      </c>
      <c r="I18" s="61">
        <v>1</v>
      </c>
      <c r="J18" s="61" t="s">
        <v>84</v>
      </c>
      <c r="K18" s="61">
        <v>1</v>
      </c>
      <c r="L18" s="76" t="s">
        <v>74</v>
      </c>
      <c r="M18" s="76">
        <v>1</v>
      </c>
      <c r="N18" s="63" t="s">
        <v>85</v>
      </c>
      <c r="O18" s="63">
        <v>6</v>
      </c>
      <c r="P18" s="63" t="s">
        <v>76</v>
      </c>
      <c r="Q18" s="63">
        <v>1</v>
      </c>
      <c r="R18" s="63" t="s">
        <v>77</v>
      </c>
      <c r="S18" s="63">
        <v>1</v>
      </c>
      <c r="T18" s="63" t="s">
        <v>63</v>
      </c>
      <c r="U18" s="63">
        <v>4</v>
      </c>
      <c r="V18" s="63" t="s">
        <v>86</v>
      </c>
      <c r="W18" s="63">
        <v>3</v>
      </c>
      <c r="X18" s="63" t="s">
        <v>65</v>
      </c>
      <c r="Y18" s="63">
        <v>3</v>
      </c>
      <c r="Z18" s="63" t="s">
        <v>87</v>
      </c>
      <c r="AA18" s="63">
        <v>3</v>
      </c>
      <c r="AB18" s="63" t="s">
        <v>88</v>
      </c>
      <c r="AC18" s="63">
        <v>3</v>
      </c>
      <c r="AD18" s="64" t="s">
        <v>89</v>
      </c>
      <c r="AE18" s="64">
        <v>3</v>
      </c>
      <c r="AF18" s="77"/>
    </row>
    <row r="19" spans="1:36" ht="33">
      <c r="A19" s="47"/>
      <c r="B19" s="57">
        <v>5</v>
      </c>
      <c r="C19" s="58"/>
      <c r="D19" s="58"/>
      <c r="E19" s="58"/>
      <c r="F19" s="60" t="s">
        <v>47</v>
      </c>
      <c r="G19" s="61">
        <v>1</v>
      </c>
      <c r="H19" s="58"/>
      <c r="I19" s="58"/>
      <c r="J19" s="58"/>
      <c r="K19" s="58"/>
      <c r="L19" s="58"/>
      <c r="M19" s="58"/>
      <c r="N19" s="66"/>
      <c r="O19" s="66"/>
      <c r="P19" s="66"/>
      <c r="Q19" s="66"/>
      <c r="R19" s="67" t="s">
        <v>47</v>
      </c>
      <c r="S19" s="67">
        <v>1</v>
      </c>
      <c r="T19" s="66"/>
      <c r="U19" s="66"/>
      <c r="V19" s="79" t="s">
        <v>90</v>
      </c>
      <c r="W19" s="79">
        <v>2</v>
      </c>
      <c r="X19" s="66"/>
      <c r="Y19" s="66"/>
      <c r="Z19" s="66"/>
      <c r="AA19" s="66"/>
      <c r="AB19" s="66"/>
      <c r="AC19" s="66"/>
      <c r="AD19" s="68"/>
      <c r="AE19" s="68"/>
      <c r="AF19" s="69"/>
    </row>
    <row r="20" spans="1:36">
      <c r="A20" s="47"/>
      <c r="B20" s="57">
        <v>5</v>
      </c>
      <c r="C20" s="71"/>
      <c r="D20" s="58"/>
      <c r="E20" s="58"/>
      <c r="F20" s="59"/>
      <c r="G20" s="58"/>
      <c r="H20" s="58"/>
      <c r="I20" s="58"/>
      <c r="J20" s="58"/>
      <c r="K20" s="58"/>
      <c r="L20" s="58"/>
      <c r="M20" s="58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8"/>
      <c r="AE20" s="68"/>
      <c r="AF20" s="69"/>
    </row>
    <row r="21" spans="1:36" ht="132">
      <c r="A21" s="47"/>
      <c r="B21" s="57">
        <v>6</v>
      </c>
      <c r="C21" s="58" t="s">
        <v>91</v>
      </c>
      <c r="D21" s="62" t="s">
        <v>202</v>
      </c>
      <c r="E21" s="62">
        <v>3</v>
      </c>
      <c r="F21" s="78" t="s">
        <v>47</v>
      </c>
      <c r="G21" s="61">
        <v>1</v>
      </c>
      <c r="H21" s="58"/>
      <c r="I21" s="58"/>
      <c r="J21" s="61" t="s">
        <v>92</v>
      </c>
      <c r="K21" s="61">
        <v>1</v>
      </c>
      <c r="L21" s="58"/>
      <c r="M21" s="58"/>
      <c r="N21" s="63" t="s">
        <v>93</v>
      </c>
      <c r="O21" s="63">
        <v>6</v>
      </c>
      <c r="P21" s="63" t="s">
        <v>76</v>
      </c>
      <c r="Q21" s="63">
        <v>1</v>
      </c>
      <c r="R21" s="63" t="s">
        <v>77</v>
      </c>
      <c r="S21" s="63">
        <v>1</v>
      </c>
      <c r="T21" s="63" t="s">
        <v>94</v>
      </c>
      <c r="U21" s="63">
        <v>4</v>
      </c>
      <c r="V21" s="63" t="s">
        <v>95</v>
      </c>
      <c r="W21" s="63">
        <v>3</v>
      </c>
      <c r="X21" s="63" t="s">
        <v>96</v>
      </c>
      <c r="Y21" s="63">
        <v>3</v>
      </c>
      <c r="Z21" s="63" t="s">
        <v>97</v>
      </c>
      <c r="AA21" s="63">
        <v>3</v>
      </c>
      <c r="AB21" s="63" t="s">
        <v>98</v>
      </c>
      <c r="AC21" s="63">
        <v>3</v>
      </c>
      <c r="AD21" s="64" t="s">
        <v>89</v>
      </c>
      <c r="AE21" s="64">
        <v>3</v>
      </c>
      <c r="AF21" s="77" t="s">
        <v>99</v>
      </c>
    </row>
    <row r="22" spans="1:36" ht="33">
      <c r="A22" s="47"/>
      <c r="B22" s="57">
        <v>6</v>
      </c>
      <c r="C22" s="58"/>
      <c r="D22" s="58"/>
      <c r="E22" s="58"/>
      <c r="F22" s="59"/>
      <c r="G22" s="58"/>
      <c r="H22" s="58"/>
      <c r="I22" s="58"/>
      <c r="J22" s="58"/>
      <c r="K22" s="58"/>
      <c r="L22" s="58"/>
      <c r="M22" s="58"/>
      <c r="N22" s="66"/>
      <c r="O22" s="66"/>
      <c r="P22" s="66"/>
      <c r="Q22" s="66"/>
      <c r="R22" s="67" t="s">
        <v>47</v>
      </c>
      <c r="S22" s="67">
        <v>1</v>
      </c>
      <c r="T22" s="79" t="s">
        <v>202</v>
      </c>
      <c r="U22" s="79">
        <v>1</v>
      </c>
      <c r="V22" s="79" t="s">
        <v>202</v>
      </c>
      <c r="W22" s="79">
        <v>2</v>
      </c>
      <c r="X22" s="79" t="s">
        <v>202</v>
      </c>
      <c r="Y22" s="79">
        <v>2</v>
      </c>
      <c r="Z22" s="79" t="s">
        <v>202</v>
      </c>
      <c r="AA22" s="79">
        <v>2</v>
      </c>
      <c r="AB22" s="79" t="s">
        <v>100</v>
      </c>
      <c r="AC22" s="79">
        <v>1</v>
      </c>
      <c r="AD22" s="80" t="s">
        <v>202</v>
      </c>
      <c r="AE22" s="80">
        <v>2</v>
      </c>
      <c r="AF22" s="69"/>
    </row>
    <row r="23" spans="1:36" ht="33">
      <c r="A23" s="47"/>
      <c r="B23" s="57">
        <v>6</v>
      </c>
      <c r="C23" s="58"/>
      <c r="D23" s="58"/>
      <c r="E23" s="58"/>
      <c r="F23" s="59"/>
      <c r="G23" s="58"/>
      <c r="H23" s="58"/>
      <c r="I23" s="58"/>
      <c r="J23" s="58"/>
      <c r="K23" s="58"/>
      <c r="L23" s="58"/>
      <c r="M23" s="58"/>
      <c r="N23" s="66"/>
      <c r="O23" s="66"/>
      <c r="P23" s="66"/>
      <c r="Q23" s="66"/>
      <c r="R23" s="67"/>
      <c r="S23" s="67"/>
      <c r="T23" s="79"/>
      <c r="U23" s="79"/>
      <c r="V23" s="79"/>
      <c r="W23" s="79"/>
      <c r="X23" s="79"/>
      <c r="Y23" s="79"/>
      <c r="Z23" s="79"/>
      <c r="AA23" s="79"/>
      <c r="AB23" s="79" t="s">
        <v>101</v>
      </c>
      <c r="AC23" s="79">
        <v>1</v>
      </c>
      <c r="AD23" s="80"/>
      <c r="AE23" s="80"/>
      <c r="AF23" s="69"/>
    </row>
    <row r="24" spans="1:36">
      <c r="A24" s="47"/>
      <c r="B24" s="57">
        <v>6</v>
      </c>
      <c r="C24" s="71"/>
      <c r="D24" s="58"/>
      <c r="E24" s="58"/>
      <c r="F24" s="59"/>
      <c r="G24" s="58"/>
      <c r="H24" s="58"/>
      <c r="I24" s="58"/>
      <c r="J24" s="58"/>
      <c r="K24" s="58"/>
      <c r="L24" s="58"/>
      <c r="M24" s="58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79" t="s">
        <v>202</v>
      </c>
      <c r="AC24" s="79">
        <v>2</v>
      </c>
      <c r="AD24" s="68"/>
      <c r="AE24" s="68"/>
      <c r="AF24" s="69"/>
    </row>
    <row r="25" spans="1:36" ht="115.5">
      <c r="A25" s="47"/>
      <c r="B25" s="57">
        <v>7</v>
      </c>
      <c r="C25" s="58" t="s">
        <v>102</v>
      </c>
      <c r="D25" s="58"/>
      <c r="E25" s="58"/>
      <c r="F25" s="78" t="s">
        <v>33</v>
      </c>
      <c r="G25" s="61">
        <v>1</v>
      </c>
      <c r="H25" s="61" t="s">
        <v>34</v>
      </c>
      <c r="I25" s="61">
        <v>1</v>
      </c>
      <c r="J25" s="61" t="s">
        <v>103</v>
      </c>
      <c r="K25" s="61">
        <v>1</v>
      </c>
      <c r="L25" s="62" t="s">
        <v>104</v>
      </c>
      <c r="M25" s="62">
        <v>2</v>
      </c>
      <c r="N25" s="63" t="s">
        <v>105</v>
      </c>
      <c r="O25" s="63">
        <v>6</v>
      </c>
      <c r="P25" s="63" t="s">
        <v>76</v>
      </c>
      <c r="Q25" s="63">
        <v>1</v>
      </c>
      <c r="R25" s="63" t="s">
        <v>77</v>
      </c>
      <c r="S25" s="63">
        <v>1</v>
      </c>
      <c r="T25" s="63" t="s">
        <v>94</v>
      </c>
      <c r="U25" s="63">
        <v>4</v>
      </c>
      <c r="V25" s="63" t="s">
        <v>95</v>
      </c>
      <c r="W25" s="63">
        <v>3</v>
      </c>
      <c r="X25" s="63" t="s">
        <v>106</v>
      </c>
      <c r="Y25" s="63">
        <v>3</v>
      </c>
      <c r="Z25" s="63" t="s">
        <v>107</v>
      </c>
      <c r="AA25" s="63">
        <v>3</v>
      </c>
      <c r="AB25" s="63" t="s">
        <v>108</v>
      </c>
      <c r="AC25" s="63">
        <v>3</v>
      </c>
      <c r="AD25" s="64" t="s">
        <v>109</v>
      </c>
      <c r="AE25" s="64">
        <v>3</v>
      </c>
      <c r="AF25" s="77" t="s">
        <v>110</v>
      </c>
    </row>
    <row r="26" spans="1:36" ht="49.5">
      <c r="A26" s="47"/>
      <c r="B26" s="57">
        <v>7</v>
      </c>
      <c r="C26" s="58"/>
      <c r="D26" s="58"/>
      <c r="E26" s="58"/>
      <c r="F26" s="60" t="s">
        <v>47</v>
      </c>
      <c r="G26" s="61">
        <v>1</v>
      </c>
      <c r="H26" s="61" t="s">
        <v>70</v>
      </c>
      <c r="I26" s="61">
        <v>1</v>
      </c>
      <c r="J26" s="58"/>
      <c r="K26" s="58"/>
      <c r="L26" s="75" t="s">
        <v>111</v>
      </c>
      <c r="M26" s="76">
        <v>1</v>
      </c>
      <c r="N26" s="66"/>
      <c r="O26" s="66"/>
      <c r="P26" s="66"/>
      <c r="Q26" s="66"/>
      <c r="R26" s="67" t="s">
        <v>47</v>
      </c>
      <c r="S26" s="67">
        <v>1</v>
      </c>
      <c r="T26" s="66"/>
      <c r="U26" s="66"/>
      <c r="V26" s="66"/>
      <c r="W26" s="66"/>
      <c r="X26" s="66"/>
      <c r="Y26" s="66"/>
      <c r="Z26" s="66"/>
      <c r="AA26" s="66"/>
      <c r="AB26" s="79" t="s">
        <v>104</v>
      </c>
      <c r="AC26" s="79">
        <v>2</v>
      </c>
      <c r="AD26" s="73" t="s">
        <v>57</v>
      </c>
      <c r="AE26" s="73">
        <v>3</v>
      </c>
      <c r="AF26" s="69"/>
    </row>
    <row r="27" spans="1:36" ht="33">
      <c r="A27" s="47"/>
      <c r="B27" s="57">
        <v>7</v>
      </c>
      <c r="C27" s="71"/>
      <c r="D27" s="58"/>
      <c r="E27" s="58"/>
      <c r="F27" s="81"/>
      <c r="G27" s="58"/>
      <c r="H27" s="58"/>
      <c r="I27" s="58"/>
      <c r="J27" s="58"/>
      <c r="K27" s="58"/>
      <c r="L27" s="58"/>
      <c r="M27" s="5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73" t="s">
        <v>112</v>
      </c>
      <c r="AE27" s="73">
        <v>3</v>
      </c>
      <c r="AF27" s="69"/>
    </row>
    <row r="28" spans="1:36" ht="115.5">
      <c r="A28" s="47"/>
      <c r="B28" s="57">
        <v>8</v>
      </c>
      <c r="C28" s="58" t="s">
        <v>113</v>
      </c>
      <c r="D28" s="62" t="s">
        <v>114</v>
      </c>
      <c r="E28" s="62">
        <v>1</v>
      </c>
      <c r="F28" s="60" t="s">
        <v>47</v>
      </c>
      <c r="G28" s="61">
        <v>1</v>
      </c>
      <c r="H28" s="61" t="s">
        <v>34</v>
      </c>
      <c r="I28" s="61">
        <v>1</v>
      </c>
      <c r="J28" s="61" t="s">
        <v>115</v>
      </c>
      <c r="K28" s="61">
        <v>1</v>
      </c>
      <c r="L28" s="62" t="s">
        <v>51</v>
      </c>
      <c r="M28" s="62">
        <v>2</v>
      </c>
      <c r="N28" s="63" t="s">
        <v>116</v>
      </c>
      <c r="O28" s="63">
        <v>2</v>
      </c>
      <c r="P28" s="63" t="s">
        <v>117</v>
      </c>
      <c r="Q28" s="63">
        <v>1</v>
      </c>
      <c r="R28" s="63" t="s">
        <v>118</v>
      </c>
      <c r="S28" s="63">
        <v>1</v>
      </c>
      <c r="T28" s="63" t="s">
        <v>119</v>
      </c>
      <c r="U28" s="63">
        <v>4</v>
      </c>
      <c r="V28" s="63" t="s">
        <v>120</v>
      </c>
      <c r="W28" s="63">
        <v>1</v>
      </c>
      <c r="X28" s="63" t="s">
        <v>106</v>
      </c>
      <c r="Y28" s="63">
        <v>1</v>
      </c>
      <c r="Z28" s="63" t="s">
        <v>121</v>
      </c>
      <c r="AA28" s="63">
        <v>1</v>
      </c>
      <c r="AB28" s="63" t="s">
        <v>122</v>
      </c>
      <c r="AC28" s="63">
        <v>1</v>
      </c>
      <c r="AD28" s="64" t="s">
        <v>123</v>
      </c>
      <c r="AE28" s="64">
        <v>1</v>
      </c>
      <c r="AF28" s="65" t="s">
        <v>124</v>
      </c>
    </row>
    <row r="29" spans="1:36" ht="33">
      <c r="A29" s="47"/>
      <c r="B29" s="57">
        <v>8</v>
      </c>
      <c r="C29" s="58"/>
      <c r="D29" s="58"/>
      <c r="E29" s="58"/>
      <c r="F29" s="59"/>
      <c r="G29" s="58"/>
      <c r="H29" s="61" t="s">
        <v>70</v>
      </c>
      <c r="I29" s="61">
        <v>1</v>
      </c>
      <c r="J29" s="58"/>
      <c r="K29" s="58"/>
      <c r="L29" s="58"/>
      <c r="M29" s="58"/>
      <c r="N29" s="66"/>
      <c r="O29" s="66"/>
      <c r="P29" s="66"/>
      <c r="Q29" s="66"/>
      <c r="R29" s="67" t="s">
        <v>47</v>
      </c>
      <c r="S29" s="67">
        <v>1</v>
      </c>
      <c r="T29" s="66"/>
      <c r="U29" s="66"/>
      <c r="V29" s="82" t="s">
        <v>125</v>
      </c>
      <c r="W29" s="82">
        <v>3</v>
      </c>
      <c r="X29" s="66"/>
      <c r="Y29" s="66"/>
      <c r="Z29" s="66"/>
      <c r="AA29" s="66"/>
      <c r="AB29" s="66"/>
      <c r="AC29" s="66"/>
      <c r="AD29" s="73" t="s">
        <v>112</v>
      </c>
      <c r="AE29" s="73">
        <v>3</v>
      </c>
      <c r="AF29" s="69"/>
    </row>
    <row r="30" spans="1:36" ht="33">
      <c r="A30" s="47"/>
      <c r="B30" s="57">
        <v>8</v>
      </c>
      <c r="C30" s="71"/>
      <c r="D30" s="58"/>
      <c r="E30" s="58"/>
      <c r="F30" s="81"/>
      <c r="G30" s="58"/>
      <c r="H30" s="58"/>
      <c r="I30" s="58"/>
      <c r="J30" s="58"/>
      <c r="K30" s="58"/>
      <c r="L30" s="58"/>
      <c r="M30" s="58"/>
      <c r="N30" s="66"/>
      <c r="O30" s="66"/>
      <c r="P30" s="66"/>
      <c r="Q30" s="66"/>
      <c r="R30" s="66"/>
      <c r="S30" s="66"/>
      <c r="T30" s="66"/>
      <c r="U30" s="66"/>
      <c r="V30" s="79" t="s">
        <v>114</v>
      </c>
      <c r="W30" s="79">
        <v>2</v>
      </c>
      <c r="X30" s="66"/>
      <c r="Y30" s="66"/>
      <c r="Z30" s="66"/>
      <c r="AA30" s="66"/>
      <c r="AB30" s="66"/>
      <c r="AC30" s="66"/>
      <c r="AD30" s="80" t="s">
        <v>114</v>
      </c>
      <c r="AE30" s="80">
        <v>1</v>
      </c>
      <c r="AF30" s="69"/>
    </row>
    <row r="31" spans="1:36" ht="115.5">
      <c r="A31" s="47"/>
      <c r="B31" s="57">
        <v>9</v>
      </c>
      <c r="C31" s="58" t="s">
        <v>126</v>
      </c>
      <c r="D31" s="58"/>
      <c r="E31" s="58"/>
      <c r="F31" s="60" t="s">
        <v>33</v>
      </c>
      <c r="G31" s="61">
        <v>2</v>
      </c>
      <c r="H31" s="61" t="s">
        <v>34</v>
      </c>
      <c r="I31" s="61">
        <v>1</v>
      </c>
      <c r="J31" s="61" t="s">
        <v>127</v>
      </c>
      <c r="K31" s="61">
        <v>1</v>
      </c>
      <c r="L31" s="76" t="s">
        <v>128</v>
      </c>
      <c r="M31" s="76">
        <v>1</v>
      </c>
      <c r="N31" s="63" t="s">
        <v>129</v>
      </c>
      <c r="O31" s="63">
        <v>6</v>
      </c>
      <c r="P31" s="63" t="s">
        <v>117</v>
      </c>
      <c r="Q31" s="63">
        <v>1</v>
      </c>
      <c r="R31" s="63" t="s">
        <v>130</v>
      </c>
      <c r="S31" s="63">
        <v>1</v>
      </c>
      <c r="T31" s="63" t="s">
        <v>119</v>
      </c>
      <c r="U31" s="63">
        <v>4</v>
      </c>
      <c r="V31" s="63" t="s">
        <v>120</v>
      </c>
      <c r="W31" s="63">
        <v>3</v>
      </c>
      <c r="X31" s="63" t="s">
        <v>106</v>
      </c>
      <c r="Y31" s="63">
        <v>3</v>
      </c>
      <c r="Z31" s="63" t="s">
        <v>121</v>
      </c>
      <c r="AA31" s="63">
        <v>3</v>
      </c>
      <c r="AB31" s="63" t="s">
        <v>131</v>
      </c>
      <c r="AC31" s="63">
        <v>3</v>
      </c>
      <c r="AD31" s="64" t="s">
        <v>123</v>
      </c>
      <c r="AE31" s="64">
        <v>3</v>
      </c>
      <c r="AF31" s="77"/>
    </row>
    <row r="32" spans="1:36" s="1" customFormat="1" ht="33">
      <c r="A32" s="47"/>
      <c r="B32" s="57">
        <v>9</v>
      </c>
      <c r="C32" s="58"/>
      <c r="D32" s="58"/>
      <c r="E32" s="58"/>
      <c r="F32" s="60" t="s">
        <v>47</v>
      </c>
      <c r="G32" s="61">
        <v>1</v>
      </c>
      <c r="H32" s="58"/>
      <c r="I32" s="58"/>
      <c r="J32" s="58"/>
      <c r="K32" s="58"/>
      <c r="L32" s="58"/>
      <c r="M32" s="58"/>
      <c r="N32" s="67" t="s">
        <v>83</v>
      </c>
      <c r="O32" s="67">
        <v>2</v>
      </c>
      <c r="P32" s="66"/>
      <c r="Q32" s="66"/>
      <c r="R32" s="67" t="s">
        <v>47</v>
      </c>
      <c r="S32" s="67">
        <v>1</v>
      </c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73" t="s">
        <v>128</v>
      </c>
      <c r="AE32" s="73">
        <v>2</v>
      </c>
      <c r="AF32" s="69"/>
      <c r="AG32" s="14"/>
      <c r="AH32" s="14"/>
      <c r="AI32" s="14"/>
      <c r="AJ32" s="14"/>
    </row>
    <row r="33" spans="1:36">
      <c r="A33" s="47"/>
      <c r="B33" s="57">
        <v>9</v>
      </c>
      <c r="C33" s="71"/>
      <c r="D33" s="58"/>
      <c r="E33" s="58"/>
      <c r="F33" s="81"/>
      <c r="G33" s="58"/>
      <c r="H33" s="58"/>
      <c r="I33" s="58"/>
      <c r="J33" s="58"/>
      <c r="K33" s="58"/>
      <c r="L33" s="58"/>
      <c r="M33" s="58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8"/>
      <c r="AE33" s="68"/>
      <c r="AF33" s="69"/>
    </row>
    <row r="34" spans="1:36" ht="132">
      <c r="A34" s="47"/>
      <c r="B34" s="57">
        <v>10</v>
      </c>
      <c r="C34" s="58" t="s">
        <v>132</v>
      </c>
      <c r="D34" s="58"/>
      <c r="E34" s="58"/>
      <c r="F34" s="60" t="s">
        <v>33</v>
      </c>
      <c r="G34" s="61">
        <v>2</v>
      </c>
      <c r="H34" s="61" t="s">
        <v>34</v>
      </c>
      <c r="I34" s="61">
        <v>1</v>
      </c>
      <c r="J34" s="61" t="s">
        <v>133</v>
      </c>
      <c r="K34" s="61">
        <v>1</v>
      </c>
      <c r="L34" s="62" t="s">
        <v>90</v>
      </c>
      <c r="M34" s="62">
        <v>1</v>
      </c>
      <c r="N34" s="63" t="s">
        <v>129</v>
      </c>
      <c r="O34" s="63">
        <v>6</v>
      </c>
      <c r="P34" s="63" t="s">
        <v>117</v>
      </c>
      <c r="Q34" s="63">
        <v>1</v>
      </c>
      <c r="R34" s="63" t="s">
        <v>134</v>
      </c>
      <c r="S34" s="63">
        <v>1</v>
      </c>
      <c r="T34" s="63" t="s">
        <v>119</v>
      </c>
      <c r="U34" s="63">
        <v>4</v>
      </c>
      <c r="V34" s="63" t="s">
        <v>120</v>
      </c>
      <c r="W34" s="63">
        <v>3</v>
      </c>
      <c r="X34" s="63" t="s">
        <v>135</v>
      </c>
      <c r="Y34" s="63">
        <v>3</v>
      </c>
      <c r="Z34" s="63" t="s">
        <v>136</v>
      </c>
      <c r="AA34" s="63">
        <v>3</v>
      </c>
      <c r="AB34" s="63" t="s">
        <v>137</v>
      </c>
      <c r="AC34" s="63">
        <v>3</v>
      </c>
      <c r="AD34" s="64" t="s">
        <v>138</v>
      </c>
      <c r="AE34" s="64">
        <v>3</v>
      </c>
      <c r="AF34" s="77" t="s">
        <v>139</v>
      </c>
      <c r="AJ34" s="1"/>
    </row>
    <row r="35" spans="1:36" ht="33">
      <c r="A35" s="47"/>
      <c r="B35" s="57">
        <v>10</v>
      </c>
      <c r="C35" s="58"/>
      <c r="D35" s="58"/>
      <c r="E35" s="58"/>
      <c r="F35" s="60" t="s">
        <v>47</v>
      </c>
      <c r="G35" s="61">
        <v>1</v>
      </c>
      <c r="H35" s="58"/>
      <c r="I35" s="58"/>
      <c r="J35" s="58"/>
      <c r="K35" s="58"/>
      <c r="L35" s="58"/>
      <c r="M35" s="58"/>
      <c r="N35" s="66"/>
      <c r="O35" s="66"/>
      <c r="P35" s="66"/>
      <c r="Q35" s="66"/>
      <c r="R35" s="67" t="s">
        <v>47</v>
      </c>
      <c r="S35" s="67">
        <v>1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73" t="s">
        <v>57</v>
      </c>
      <c r="AE35" s="73">
        <v>3</v>
      </c>
      <c r="AF35" s="69"/>
      <c r="AG35" s="1"/>
      <c r="AH35" s="1"/>
      <c r="AI35" s="1"/>
    </row>
    <row r="36" spans="1:36">
      <c r="A36" s="47"/>
      <c r="B36" s="57">
        <v>10</v>
      </c>
      <c r="C36" s="71"/>
      <c r="D36" s="58"/>
      <c r="E36" s="58"/>
      <c r="F36" s="81"/>
      <c r="G36" s="58"/>
      <c r="H36" s="58"/>
      <c r="I36" s="58"/>
      <c r="J36" s="58"/>
      <c r="K36" s="58"/>
      <c r="L36" s="58"/>
      <c r="M36" s="58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8"/>
      <c r="AE36" s="68"/>
      <c r="AF36" s="69"/>
    </row>
    <row r="37" spans="1:36" ht="132">
      <c r="A37" s="47"/>
      <c r="B37" s="57">
        <v>11</v>
      </c>
      <c r="C37" s="58" t="s">
        <v>140</v>
      </c>
      <c r="D37" s="62" t="s">
        <v>141</v>
      </c>
      <c r="E37" s="62">
        <v>1</v>
      </c>
      <c r="F37" s="60" t="s">
        <v>33</v>
      </c>
      <c r="G37" s="61">
        <v>1</v>
      </c>
      <c r="H37" s="61" t="s">
        <v>34</v>
      </c>
      <c r="I37" s="61">
        <v>1</v>
      </c>
      <c r="J37" s="61" t="s">
        <v>142</v>
      </c>
      <c r="K37" s="61">
        <v>1</v>
      </c>
      <c r="L37" s="58"/>
      <c r="M37" s="58"/>
      <c r="N37" s="63" t="s">
        <v>143</v>
      </c>
      <c r="O37" s="63">
        <v>6</v>
      </c>
      <c r="P37" s="63" t="s">
        <v>117</v>
      </c>
      <c r="Q37" s="63">
        <v>1</v>
      </c>
      <c r="R37" s="63" t="s">
        <v>134</v>
      </c>
      <c r="S37" s="63">
        <v>1</v>
      </c>
      <c r="T37" s="63" t="s">
        <v>144</v>
      </c>
      <c r="U37" s="63">
        <v>4</v>
      </c>
      <c r="V37" s="63" t="s">
        <v>145</v>
      </c>
      <c r="W37" s="63">
        <v>3</v>
      </c>
      <c r="X37" s="63" t="s">
        <v>135</v>
      </c>
      <c r="Y37" s="63">
        <v>3</v>
      </c>
      <c r="Z37" s="63" t="s">
        <v>146</v>
      </c>
      <c r="AA37" s="63">
        <v>3</v>
      </c>
      <c r="AB37" s="63" t="s">
        <v>147</v>
      </c>
      <c r="AC37" s="63">
        <v>3</v>
      </c>
      <c r="AD37" s="64" t="s">
        <v>138</v>
      </c>
      <c r="AE37" s="64">
        <v>3</v>
      </c>
      <c r="AF37" s="77" t="s">
        <v>148</v>
      </c>
    </row>
    <row r="38" spans="1:36" ht="33">
      <c r="A38" s="47"/>
      <c r="B38" s="57">
        <v>11</v>
      </c>
      <c r="C38" s="58"/>
      <c r="D38" s="59"/>
      <c r="E38" s="58"/>
      <c r="F38" s="60" t="s">
        <v>47</v>
      </c>
      <c r="G38" s="61">
        <v>1</v>
      </c>
      <c r="H38" s="58"/>
      <c r="I38" s="58"/>
      <c r="J38" s="58"/>
      <c r="K38" s="58"/>
      <c r="L38" s="58"/>
      <c r="M38" s="58"/>
      <c r="N38" s="66"/>
      <c r="O38" s="66"/>
      <c r="P38" s="66"/>
      <c r="Q38" s="66"/>
      <c r="R38" s="67" t="s">
        <v>47</v>
      </c>
      <c r="S38" s="67">
        <v>1</v>
      </c>
      <c r="T38" s="66"/>
      <c r="U38" s="66"/>
      <c r="V38" s="66"/>
      <c r="W38" s="66"/>
      <c r="X38" s="79" t="s">
        <v>141</v>
      </c>
      <c r="Y38" s="79">
        <v>1</v>
      </c>
      <c r="Z38" s="66"/>
      <c r="AA38" s="66"/>
      <c r="AB38" s="66"/>
      <c r="AC38" s="66"/>
      <c r="AD38" s="68"/>
      <c r="AE38" s="68"/>
      <c r="AF38" s="69"/>
    </row>
    <row r="39" spans="1:36">
      <c r="A39" s="47"/>
      <c r="B39" s="57">
        <v>11</v>
      </c>
      <c r="C39" s="71"/>
      <c r="D39" s="58"/>
      <c r="E39" s="58"/>
      <c r="F39" s="81"/>
      <c r="G39" s="58"/>
      <c r="H39" s="58"/>
      <c r="I39" s="58"/>
      <c r="J39" s="58"/>
      <c r="K39" s="58"/>
      <c r="L39" s="58"/>
      <c r="M39" s="58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8"/>
      <c r="AE39" s="68"/>
      <c r="AF39" s="69"/>
    </row>
    <row r="40" spans="1:36" ht="132">
      <c r="A40" s="47"/>
      <c r="B40" s="57">
        <v>12</v>
      </c>
      <c r="C40" s="58" t="s">
        <v>149</v>
      </c>
      <c r="D40" s="58"/>
      <c r="E40" s="58"/>
      <c r="F40" s="60" t="s">
        <v>33</v>
      </c>
      <c r="G40" s="61">
        <v>2</v>
      </c>
      <c r="H40" s="61" t="s">
        <v>34</v>
      </c>
      <c r="I40" s="61">
        <v>1</v>
      </c>
      <c r="J40" s="61" t="s">
        <v>150</v>
      </c>
      <c r="K40" s="61">
        <v>1</v>
      </c>
      <c r="L40" s="58"/>
      <c r="M40" s="58"/>
      <c r="N40" s="63" t="s">
        <v>151</v>
      </c>
      <c r="O40" s="63">
        <v>6</v>
      </c>
      <c r="P40" s="63" t="s">
        <v>152</v>
      </c>
      <c r="Q40" s="63">
        <v>1</v>
      </c>
      <c r="R40" s="63" t="s">
        <v>134</v>
      </c>
      <c r="S40" s="63">
        <v>1</v>
      </c>
      <c r="T40" s="63" t="s">
        <v>144</v>
      </c>
      <c r="U40" s="63">
        <v>4</v>
      </c>
      <c r="V40" s="63" t="s">
        <v>153</v>
      </c>
      <c r="W40" s="63">
        <v>3</v>
      </c>
      <c r="X40" s="63" t="s">
        <v>135</v>
      </c>
      <c r="Y40" s="63">
        <v>3</v>
      </c>
      <c r="Z40" s="63" t="s">
        <v>146</v>
      </c>
      <c r="AA40" s="63">
        <v>3</v>
      </c>
      <c r="AB40" s="63" t="s">
        <v>154</v>
      </c>
      <c r="AC40" s="63">
        <v>3</v>
      </c>
      <c r="AD40" s="64" t="s">
        <v>155</v>
      </c>
      <c r="AE40" s="64">
        <v>3</v>
      </c>
      <c r="AF40" s="77"/>
    </row>
    <row r="41" spans="1:36" ht="33">
      <c r="A41" s="47"/>
      <c r="B41" s="57">
        <v>12</v>
      </c>
      <c r="C41" s="58"/>
      <c r="D41" s="58"/>
      <c r="E41" s="58"/>
      <c r="F41" s="60" t="s">
        <v>47</v>
      </c>
      <c r="G41" s="61">
        <v>1</v>
      </c>
      <c r="H41" s="58"/>
      <c r="I41" s="58"/>
      <c r="J41" s="58"/>
      <c r="K41" s="58"/>
      <c r="L41" s="58"/>
      <c r="M41" s="58"/>
      <c r="N41" s="67" t="s">
        <v>83</v>
      </c>
      <c r="O41" s="67">
        <v>2</v>
      </c>
      <c r="P41" s="66"/>
      <c r="Q41" s="66"/>
      <c r="R41" s="67" t="s">
        <v>47</v>
      </c>
      <c r="S41" s="67">
        <v>1</v>
      </c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8"/>
      <c r="AE41" s="68"/>
      <c r="AF41" s="69"/>
    </row>
    <row r="42" spans="1:36">
      <c r="A42" s="47"/>
      <c r="B42" s="57">
        <v>12</v>
      </c>
      <c r="C42" s="71"/>
      <c r="D42" s="58"/>
      <c r="E42" s="58"/>
      <c r="F42" s="81"/>
      <c r="G42" s="58"/>
      <c r="H42" s="58"/>
      <c r="I42" s="58"/>
      <c r="J42" s="58"/>
      <c r="K42" s="58"/>
      <c r="L42" s="58"/>
      <c r="M42" s="5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8"/>
      <c r="AE42" s="68"/>
      <c r="AF42" s="69"/>
    </row>
    <row r="43" spans="1:36" ht="132">
      <c r="A43" s="47"/>
      <c r="B43" s="57">
        <v>13</v>
      </c>
      <c r="C43" s="58" t="s">
        <v>156</v>
      </c>
      <c r="D43" s="76" t="s">
        <v>157</v>
      </c>
      <c r="E43" s="76">
        <v>1</v>
      </c>
      <c r="F43" s="60" t="s">
        <v>33</v>
      </c>
      <c r="G43" s="61">
        <v>1</v>
      </c>
      <c r="H43" s="61" t="s">
        <v>34</v>
      </c>
      <c r="I43" s="61">
        <v>1</v>
      </c>
      <c r="J43" s="61" t="s">
        <v>158</v>
      </c>
      <c r="K43" s="61">
        <v>1</v>
      </c>
      <c r="L43" s="76" t="s">
        <v>159</v>
      </c>
      <c r="M43" s="76">
        <v>1</v>
      </c>
      <c r="N43" s="63" t="s">
        <v>160</v>
      </c>
      <c r="O43" s="63">
        <v>6</v>
      </c>
      <c r="P43" s="63" t="s">
        <v>152</v>
      </c>
      <c r="Q43" s="63">
        <v>1</v>
      </c>
      <c r="R43" s="63" t="s">
        <v>161</v>
      </c>
      <c r="S43" s="63">
        <v>1</v>
      </c>
      <c r="T43" s="63" t="s">
        <v>144</v>
      </c>
      <c r="U43" s="63">
        <v>4</v>
      </c>
      <c r="V43" s="63" t="s">
        <v>162</v>
      </c>
      <c r="W43" s="63">
        <v>3</v>
      </c>
      <c r="X43" s="63" t="s">
        <v>163</v>
      </c>
      <c r="Y43" s="63">
        <v>3</v>
      </c>
      <c r="Z43" s="63" t="s">
        <v>146</v>
      </c>
      <c r="AA43" s="63">
        <v>3</v>
      </c>
      <c r="AB43" s="63" t="s">
        <v>164</v>
      </c>
      <c r="AC43" s="63">
        <v>3</v>
      </c>
      <c r="AD43" s="64" t="s">
        <v>155</v>
      </c>
      <c r="AE43" s="64">
        <v>3</v>
      </c>
      <c r="AF43" s="77" t="s">
        <v>165</v>
      </c>
    </row>
    <row r="44" spans="1:36" ht="33">
      <c r="A44" s="47"/>
      <c r="B44" s="57">
        <v>13</v>
      </c>
      <c r="C44" s="58"/>
      <c r="D44" s="58"/>
      <c r="E44" s="58"/>
      <c r="F44" s="60" t="s">
        <v>47</v>
      </c>
      <c r="G44" s="61">
        <v>1</v>
      </c>
      <c r="H44" s="58"/>
      <c r="I44" s="58"/>
      <c r="J44" s="58"/>
      <c r="K44" s="58"/>
      <c r="L44" s="58"/>
      <c r="M44" s="58"/>
      <c r="N44" s="66"/>
      <c r="O44" s="66"/>
      <c r="P44" s="66"/>
      <c r="Q44" s="66"/>
      <c r="R44" s="67" t="s">
        <v>47</v>
      </c>
      <c r="S44" s="67">
        <v>1</v>
      </c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73" t="s">
        <v>57</v>
      </c>
      <c r="AE44" s="73">
        <v>3</v>
      </c>
      <c r="AF44" s="69"/>
    </row>
    <row r="45" spans="1:36">
      <c r="A45" s="47"/>
      <c r="B45" s="57">
        <v>13</v>
      </c>
      <c r="C45" s="71"/>
      <c r="D45" s="58"/>
      <c r="E45" s="58"/>
      <c r="F45" s="81"/>
      <c r="G45" s="58"/>
      <c r="H45" s="58"/>
      <c r="I45" s="58"/>
      <c r="J45" s="58"/>
      <c r="K45" s="58"/>
      <c r="L45" s="58"/>
      <c r="M45" s="58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8"/>
      <c r="AE45" s="68"/>
      <c r="AF45" s="69"/>
    </row>
    <row r="46" spans="1:36" ht="132">
      <c r="A46" s="47"/>
      <c r="B46" s="57">
        <v>14</v>
      </c>
      <c r="C46" s="58" t="s">
        <v>166</v>
      </c>
      <c r="D46" s="62" t="s">
        <v>167</v>
      </c>
      <c r="E46" s="62">
        <v>1</v>
      </c>
      <c r="F46" s="60" t="s">
        <v>33</v>
      </c>
      <c r="G46" s="61">
        <v>1</v>
      </c>
      <c r="H46" s="61" t="s">
        <v>34</v>
      </c>
      <c r="I46" s="61">
        <v>1</v>
      </c>
      <c r="J46" s="61" t="s">
        <v>168</v>
      </c>
      <c r="K46" s="61">
        <v>1</v>
      </c>
      <c r="L46" s="58"/>
      <c r="M46" s="58"/>
      <c r="N46" s="63" t="s">
        <v>169</v>
      </c>
      <c r="O46" s="63">
        <v>6</v>
      </c>
      <c r="P46" s="63" t="s">
        <v>152</v>
      </c>
      <c r="Q46" s="63">
        <v>1</v>
      </c>
      <c r="R46" s="63" t="s">
        <v>161</v>
      </c>
      <c r="S46" s="63">
        <v>1</v>
      </c>
      <c r="T46" s="63" t="s">
        <v>144</v>
      </c>
      <c r="U46" s="63">
        <v>4</v>
      </c>
      <c r="V46" s="63" t="s">
        <v>170</v>
      </c>
      <c r="W46" s="63">
        <v>3</v>
      </c>
      <c r="X46" s="63" t="s">
        <v>163</v>
      </c>
      <c r="Y46" s="63">
        <v>3</v>
      </c>
      <c r="Z46" s="63" t="s">
        <v>171</v>
      </c>
      <c r="AA46" s="63">
        <v>3</v>
      </c>
      <c r="AB46" s="63" t="s">
        <v>172</v>
      </c>
      <c r="AC46" s="63">
        <v>3</v>
      </c>
      <c r="AD46" s="64" t="s">
        <v>173</v>
      </c>
      <c r="AE46" s="64">
        <v>3</v>
      </c>
      <c r="AF46" s="65" t="s">
        <v>174</v>
      </c>
    </row>
    <row r="47" spans="1:36" ht="33">
      <c r="A47" s="47"/>
      <c r="B47" s="57">
        <v>14</v>
      </c>
      <c r="C47" s="58"/>
      <c r="D47" s="58"/>
      <c r="E47" s="58"/>
      <c r="F47" s="60" t="s">
        <v>47</v>
      </c>
      <c r="G47" s="61">
        <v>1</v>
      </c>
      <c r="H47" s="58"/>
      <c r="I47" s="58"/>
      <c r="J47" s="58"/>
      <c r="K47" s="58"/>
      <c r="L47" s="58"/>
      <c r="M47" s="58"/>
      <c r="N47" s="66"/>
      <c r="O47" s="66"/>
      <c r="P47" s="66"/>
      <c r="Q47" s="66"/>
      <c r="R47" s="67" t="s">
        <v>47</v>
      </c>
      <c r="S47" s="67">
        <v>1</v>
      </c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8"/>
      <c r="AE47" s="68"/>
      <c r="AF47" s="69"/>
    </row>
    <row r="48" spans="1:36">
      <c r="A48" s="47"/>
      <c r="B48" s="57">
        <v>14</v>
      </c>
      <c r="C48" s="71"/>
      <c r="D48" s="58"/>
      <c r="E48" s="58"/>
      <c r="F48" s="81"/>
      <c r="G48" s="58"/>
      <c r="H48" s="58"/>
      <c r="I48" s="58"/>
      <c r="J48" s="58"/>
      <c r="K48" s="58"/>
      <c r="L48" s="58"/>
      <c r="M48" s="58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8"/>
      <c r="AE48" s="68"/>
      <c r="AF48" s="69"/>
    </row>
    <row r="49" spans="1:32" ht="132">
      <c r="A49" s="47"/>
      <c r="B49" s="57">
        <v>15</v>
      </c>
      <c r="C49" s="58" t="s">
        <v>175</v>
      </c>
      <c r="D49" s="61" t="s">
        <v>176</v>
      </c>
      <c r="E49" s="61">
        <v>1</v>
      </c>
      <c r="F49" s="60" t="s">
        <v>83</v>
      </c>
      <c r="G49" s="61">
        <v>2</v>
      </c>
      <c r="H49" s="58"/>
      <c r="I49" s="58"/>
      <c r="J49" s="61" t="s">
        <v>177</v>
      </c>
      <c r="K49" s="61">
        <v>1</v>
      </c>
      <c r="L49" s="58"/>
      <c r="M49" s="58"/>
      <c r="N49" s="63" t="s">
        <v>178</v>
      </c>
      <c r="O49" s="63">
        <v>6</v>
      </c>
      <c r="P49" s="63" t="s">
        <v>179</v>
      </c>
      <c r="Q49" s="63">
        <v>1</v>
      </c>
      <c r="R49" s="63" t="s">
        <v>161</v>
      </c>
      <c r="S49" s="63">
        <v>1</v>
      </c>
      <c r="T49" s="63" t="s">
        <v>180</v>
      </c>
      <c r="U49" s="63">
        <v>4</v>
      </c>
      <c r="V49" s="63" t="s">
        <v>170</v>
      </c>
      <c r="W49" s="63">
        <v>3</v>
      </c>
      <c r="X49" s="63" t="s">
        <v>163</v>
      </c>
      <c r="Y49" s="63">
        <v>3</v>
      </c>
      <c r="Z49" s="63" t="s">
        <v>171</v>
      </c>
      <c r="AA49" s="63">
        <v>3</v>
      </c>
      <c r="AB49" s="63" t="s">
        <v>181</v>
      </c>
      <c r="AC49" s="63">
        <v>3</v>
      </c>
      <c r="AD49" s="64" t="s">
        <v>182</v>
      </c>
      <c r="AE49" s="64">
        <v>3</v>
      </c>
      <c r="AF49" s="77" t="s">
        <v>203</v>
      </c>
    </row>
    <row r="50" spans="1:32" ht="33">
      <c r="A50" s="47"/>
      <c r="B50" s="57">
        <v>15</v>
      </c>
      <c r="C50" s="58"/>
      <c r="D50" s="58"/>
      <c r="E50" s="58"/>
      <c r="F50" s="60" t="s">
        <v>47</v>
      </c>
      <c r="G50" s="61">
        <v>1</v>
      </c>
      <c r="H50" s="58"/>
      <c r="I50" s="58"/>
      <c r="J50" s="58"/>
      <c r="K50" s="58"/>
      <c r="L50" s="58"/>
      <c r="M50" s="58"/>
      <c r="N50" s="66"/>
      <c r="O50" s="66"/>
      <c r="P50" s="66"/>
      <c r="Q50" s="66"/>
      <c r="R50" s="67" t="s">
        <v>47</v>
      </c>
      <c r="S50" s="67">
        <v>1</v>
      </c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83" t="s">
        <v>176</v>
      </c>
      <c r="AE50" s="83">
        <v>2</v>
      </c>
      <c r="AF50" s="69"/>
    </row>
    <row r="51" spans="1:32">
      <c r="A51" s="47"/>
      <c r="B51" s="57">
        <v>15</v>
      </c>
      <c r="C51" s="71"/>
      <c r="D51" s="58"/>
      <c r="E51" s="58"/>
      <c r="F51" s="81"/>
      <c r="G51" s="58"/>
      <c r="H51" s="58"/>
      <c r="I51" s="58"/>
      <c r="J51" s="58"/>
      <c r="K51" s="58"/>
      <c r="L51" s="58"/>
      <c r="M51" s="58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8"/>
      <c r="AE51" s="68"/>
      <c r="AF51" s="69"/>
    </row>
    <row r="52" spans="1:32" ht="132">
      <c r="A52" s="47"/>
      <c r="B52" s="57">
        <v>16</v>
      </c>
      <c r="C52" s="58" t="s">
        <v>183</v>
      </c>
      <c r="D52" s="61" t="s">
        <v>176</v>
      </c>
      <c r="E52" s="61">
        <v>1</v>
      </c>
      <c r="F52" s="60" t="s">
        <v>33</v>
      </c>
      <c r="G52" s="61">
        <v>1</v>
      </c>
      <c r="H52" s="58"/>
      <c r="I52" s="58"/>
      <c r="J52" s="61" t="s">
        <v>184</v>
      </c>
      <c r="K52" s="61">
        <v>1</v>
      </c>
      <c r="L52" s="58"/>
      <c r="M52" s="58"/>
      <c r="N52" s="63" t="s">
        <v>185</v>
      </c>
      <c r="O52" s="63">
        <v>6</v>
      </c>
      <c r="P52" s="63" t="s">
        <v>179</v>
      </c>
      <c r="Q52" s="63">
        <v>1</v>
      </c>
      <c r="R52" s="63" t="s">
        <v>161</v>
      </c>
      <c r="S52" s="63">
        <v>1</v>
      </c>
      <c r="T52" s="63" t="s">
        <v>180</v>
      </c>
      <c r="U52" s="63">
        <v>1</v>
      </c>
      <c r="V52" s="63" t="s">
        <v>186</v>
      </c>
      <c r="W52" s="63">
        <v>1</v>
      </c>
      <c r="X52" s="63" t="s">
        <v>187</v>
      </c>
      <c r="Y52" s="63">
        <v>1</v>
      </c>
      <c r="Z52" s="63" t="s">
        <v>188</v>
      </c>
      <c r="AA52" s="63">
        <v>3</v>
      </c>
      <c r="AB52" s="63" t="s">
        <v>189</v>
      </c>
      <c r="AC52" s="63">
        <v>3</v>
      </c>
      <c r="AD52" s="64" t="s">
        <v>182</v>
      </c>
      <c r="AE52" s="64">
        <v>3</v>
      </c>
      <c r="AF52" s="65" t="s">
        <v>204</v>
      </c>
    </row>
    <row r="53" spans="1:32" ht="33">
      <c r="A53" s="47"/>
      <c r="B53" s="57">
        <v>16</v>
      </c>
      <c r="C53" s="58"/>
      <c r="D53" s="58"/>
      <c r="E53" s="58"/>
      <c r="F53" s="60" t="s">
        <v>47</v>
      </c>
      <c r="G53" s="61">
        <v>1</v>
      </c>
      <c r="H53" s="58"/>
      <c r="I53" s="58"/>
      <c r="J53" s="58"/>
      <c r="K53" s="58"/>
      <c r="L53" s="58"/>
      <c r="M53" s="58"/>
      <c r="N53" s="66"/>
      <c r="O53" s="66"/>
      <c r="P53" s="66"/>
      <c r="Q53" s="66"/>
      <c r="R53" s="67" t="s">
        <v>47</v>
      </c>
      <c r="S53" s="67">
        <v>1</v>
      </c>
      <c r="T53" s="66"/>
      <c r="U53" s="66"/>
      <c r="V53" s="66"/>
      <c r="W53" s="66"/>
      <c r="X53" s="66"/>
      <c r="Y53" s="66"/>
      <c r="Z53" s="66"/>
      <c r="AA53" s="66"/>
      <c r="AB53" s="79" t="s">
        <v>190</v>
      </c>
      <c r="AC53" s="79">
        <v>3</v>
      </c>
      <c r="AD53" s="83" t="s">
        <v>176</v>
      </c>
      <c r="AE53" s="83">
        <v>2</v>
      </c>
      <c r="AF53" s="69"/>
    </row>
    <row r="54" spans="1:32" ht="33">
      <c r="A54" s="47"/>
      <c r="B54" s="57">
        <v>16</v>
      </c>
      <c r="C54" s="71"/>
      <c r="D54" s="58"/>
      <c r="E54" s="58"/>
      <c r="F54" s="84" t="s">
        <v>191</v>
      </c>
      <c r="G54" s="76">
        <v>1</v>
      </c>
      <c r="H54" s="58"/>
      <c r="I54" s="58"/>
      <c r="J54" s="58"/>
      <c r="K54" s="58"/>
      <c r="L54" s="58"/>
      <c r="M54" s="58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8"/>
      <c r="AE54" s="68"/>
      <c r="AF54" s="69"/>
    </row>
    <row r="55" spans="1:32" ht="132">
      <c r="A55" s="47"/>
      <c r="B55" s="57">
        <v>17</v>
      </c>
      <c r="C55" s="58" t="s">
        <v>192</v>
      </c>
      <c r="D55" s="61" t="s">
        <v>176</v>
      </c>
      <c r="E55" s="61">
        <v>1</v>
      </c>
      <c r="F55" s="60" t="s">
        <v>33</v>
      </c>
      <c r="G55" s="61">
        <v>1</v>
      </c>
      <c r="H55" s="58"/>
      <c r="I55" s="58"/>
      <c r="J55" s="61" t="s">
        <v>193</v>
      </c>
      <c r="K55" s="61">
        <v>1</v>
      </c>
      <c r="L55" s="58"/>
      <c r="M55" s="58"/>
      <c r="N55" s="63" t="s">
        <v>194</v>
      </c>
      <c r="O55" s="63">
        <v>6</v>
      </c>
      <c r="P55" s="63" t="s">
        <v>179</v>
      </c>
      <c r="Q55" s="63">
        <v>1</v>
      </c>
      <c r="R55" s="63" t="s">
        <v>195</v>
      </c>
      <c r="S55" s="63">
        <v>1</v>
      </c>
      <c r="T55" s="63" t="s">
        <v>180</v>
      </c>
      <c r="U55" s="63">
        <v>4</v>
      </c>
      <c r="V55" s="63" t="s">
        <v>196</v>
      </c>
      <c r="W55" s="63">
        <v>3</v>
      </c>
      <c r="X55" s="63" t="s">
        <v>187</v>
      </c>
      <c r="Y55" s="63">
        <v>3</v>
      </c>
      <c r="Z55" s="63" t="s">
        <v>188</v>
      </c>
      <c r="AA55" s="63">
        <v>3</v>
      </c>
      <c r="AB55" s="63" t="s">
        <v>189</v>
      </c>
      <c r="AC55" s="63">
        <v>3</v>
      </c>
      <c r="AD55" s="64" t="s">
        <v>197</v>
      </c>
      <c r="AE55" s="64">
        <v>3</v>
      </c>
      <c r="AF55" s="65" t="s">
        <v>198</v>
      </c>
    </row>
    <row r="56" spans="1:32" ht="33">
      <c r="A56" s="47"/>
      <c r="B56" s="57">
        <v>17</v>
      </c>
      <c r="C56" s="58"/>
      <c r="D56" s="58"/>
      <c r="E56" s="58"/>
      <c r="F56" s="60" t="s">
        <v>47</v>
      </c>
      <c r="G56" s="61">
        <v>1</v>
      </c>
      <c r="H56" s="58"/>
      <c r="I56" s="58"/>
      <c r="J56" s="58"/>
      <c r="K56" s="58"/>
      <c r="L56" s="58"/>
      <c r="M56" s="58"/>
      <c r="N56" s="66"/>
      <c r="O56" s="66"/>
      <c r="P56" s="66"/>
      <c r="Q56" s="66"/>
      <c r="R56" s="67" t="s">
        <v>47</v>
      </c>
      <c r="S56" s="67">
        <v>1</v>
      </c>
      <c r="T56" s="66"/>
      <c r="U56" s="66"/>
      <c r="V56" s="66"/>
      <c r="W56" s="66"/>
      <c r="X56" s="66"/>
      <c r="Y56" s="66"/>
      <c r="Z56" s="66"/>
      <c r="AA56" s="66"/>
      <c r="AB56" s="79" t="s">
        <v>190</v>
      </c>
      <c r="AC56" s="79">
        <v>2</v>
      </c>
      <c r="AD56" s="68"/>
      <c r="AE56" s="68"/>
      <c r="AF56" s="69"/>
    </row>
    <row r="57" spans="1:32">
      <c r="A57" s="47"/>
      <c r="B57" s="57">
        <v>17</v>
      </c>
      <c r="C57" s="71"/>
      <c r="D57" s="58"/>
      <c r="E57" s="58"/>
      <c r="F57" s="70" t="s">
        <v>48</v>
      </c>
      <c r="G57" s="62">
        <v>1</v>
      </c>
      <c r="H57" s="58"/>
      <c r="I57" s="58"/>
      <c r="J57" s="58"/>
      <c r="K57" s="58"/>
      <c r="L57" s="58"/>
      <c r="M57" s="58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8"/>
      <c r="AE57" s="68"/>
      <c r="AF57" s="69"/>
    </row>
    <row r="58" spans="1:32">
      <c r="A58" s="47"/>
      <c r="B58" s="85"/>
      <c r="C58" s="86" t="s">
        <v>199</v>
      </c>
      <c r="D58" s="86"/>
      <c r="E58" s="86">
        <f>SUM(E6:E57)</f>
        <v>10</v>
      </c>
      <c r="F58" s="87"/>
      <c r="G58" s="86">
        <f>SUM(G6:G57)</f>
        <v>41</v>
      </c>
      <c r="H58" s="88"/>
      <c r="I58" s="86">
        <f>SUM(I6:I57)</f>
        <v>17</v>
      </c>
      <c r="J58" s="86"/>
      <c r="K58" s="86">
        <f>SUM(K6:K57)</f>
        <v>17</v>
      </c>
      <c r="L58" s="86"/>
      <c r="M58" s="86">
        <f>SUM(M6:M57)</f>
        <v>17</v>
      </c>
      <c r="N58" s="86"/>
      <c r="O58" s="86">
        <f>SUM(O6:O57)</f>
        <v>103</v>
      </c>
      <c r="P58" s="86"/>
      <c r="Q58" s="86">
        <f>SUM(Q6:Q57)</f>
        <v>17</v>
      </c>
      <c r="R58" s="86"/>
      <c r="S58" s="86">
        <f>SUM(S6:S57)</f>
        <v>34</v>
      </c>
      <c r="T58" s="86"/>
      <c r="U58" s="86">
        <f>SUM(U6:U57)</f>
        <v>66</v>
      </c>
      <c r="V58" s="86"/>
      <c r="W58" s="86">
        <f>SUM(W6:W57)</f>
        <v>56</v>
      </c>
      <c r="X58" s="86"/>
      <c r="Y58" s="86">
        <f>SUM(Y6:Y57)</f>
        <v>49</v>
      </c>
      <c r="Z58" s="86"/>
      <c r="AA58" s="86">
        <f>SUM(AA6:AA57)</f>
        <v>49</v>
      </c>
      <c r="AB58" s="86"/>
      <c r="AC58" s="86">
        <f>SUM(AC6:AC57)</f>
        <v>58</v>
      </c>
      <c r="AD58" s="89"/>
      <c r="AE58" s="89">
        <f>SUM(AE6:AE57)</f>
        <v>75</v>
      </c>
      <c r="AF58" s="90"/>
    </row>
    <row r="59" spans="1:32">
      <c r="A59" s="47"/>
      <c r="B59" s="91"/>
      <c r="C59" s="92" t="s">
        <v>200</v>
      </c>
      <c r="D59" s="5"/>
      <c r="E59" s="5"/>
      <c r="F59" s="93"/>
      <c r="G59" s="5"/>
      <c r="H59" s="94"/>
      <c r="I59" s="5"/>
      <c r="J59" s="5"/>
      <c r="K59" s="5"/>
      <c r="M59" s="95"/>
      <c r="N59" s="96"/>
      <c r="O59" s="96">
        <f>O6+O9+O12+O15+O18+O21+O25+O28+O31+O34+O37+O40+O43+O46+O49+O52+O55</f>
        <v>98</v>
      </c>
      <c r="P59" s="96"/>
      <c r="Q59" s="96">
        <f>Q6+Q9+Q12+Q15+Q18+Q21+Q25+Q28+Q31+Q34+Q37+Q40+Q43+Q46+Q49+Q52+Q55</f>
        <v>17</v>
      </c>
      <c r="R59" s="96"/>
      <c r="S59" s="96">
        <f>S6+S9+S12+S15+S18+S21+S25+S28+S31+S34+S37+S40+S43+S46+S49+S52+S55</f>
        <v>17</v>
      </c>
      <c r="T59" s="97"/>
      <c r="U59" s="96">
        <f>U6+U9+U12+U15+U18+U21+U25+U28+U31+U34+U37+U40+U43+U46+U49+U52+U55</f>
        <v>65</v>
      </c>
      <c r="V59" s="96"/>
      <c r="W59" s="96">
        <f>W6+W9+W12+W15+W18+W21+W25+W28+W31+W34+W37+W40+W43+W46+W49+W52+W55</f>
        <v>47</v>
      </c>
      <c r="X59" s="96"/>
      <c r="Y59" s="96">
        <f>Y6+Y9+Y12+Y15+Y18+Y21+Y25+Y28+Y31+Y34+Y37+Y40+Y43+Y46+Y49+Y52+Y55</f>
        <v>46</v>
      </c>
      <c r="Z59" s="96"/>
      <c r="AA59" s="96">
        <f>AA6+AA9+AA12+AA15+AA18+AA21+AA25+AA28+AA31+AA34+AA37+AA40+AA43+AA46+AA49+AA52+AA55</f>
        <v>47</v>
      </c>
      <c r="AB59" s="96"/>
      <c r="AC59" s="96">
        <f>AC6+AC9+AC12+AC15+AC18+AC21+AC25+AC28+AC31+AC34+AC37+AC40+AC43+AC46+AC49+AC52+AC55</f>
        <v>47</v>
      </c>
      <c r="AD59" s="98"/>
      <c r="AE59" s="98">
        <f>AE6+AE9+AE12+AE15+AE18+AE21+AE25+AE28+AE31+AE34+AE37+AE40+AE43+AE46+AE49+AE52+AE55</f>
        <v>47</v>
      </c>
      <c r="AF59" s="99"/>
    </row>
    <row r="60" spans="1:32" ht="19.5">
      <c r="A60" s="47"/>
      <c r="B60" s="91"/>
      <c r="C60" s="92" t="s">
        <v>201</v>
      </c>
      <c r="D60" s="100"/>
      <c r="E60" s="101">
        <f>SUM(E6:E57)</f>
        <v>10</v>
      </c>
      <c r="F60" s="100"/>
      <c r="G60" s="101">
        <f>SUM(G6:G57)</f>
        <v>41</v>
      </c>
      <c r="H60" s="100"/>
      <c r="I60" s="101">
        <f>SUM(I6:I57)</f>
        <v>17</v>
      </c>
      <c r="J60" s="100"/>
      <c r="K60" s="101">
        <f>SUM(K6:K57)</f>
        <v>17</v>
      </c>
      <c r="M60" s="95">
        <f>SUM(M6:M57)</f>
        <v>17</v>
      </c>
      <c r="N60" s="5"/>
      <c r="O60" s="5">
        <f>SUMIF(N6:N57,"A?*",O6:O57)+SUMIF(N6:N57,"B?*",O6:O57)+SUMIF(N6:N57,"D?*",O6:O57)+SUMIF(N6:N57,"S?*",N6:N57)+SUMIF(N6:N57,"C?*",O6:O57)</f>
        <v>5</v>
      </c>
      <c r="P60" s="5"/>
      <c r="Q60" s="5">
        <f>SUMIF(P6:P57,"A?*",Q6:Q57)+SUMIF(P6:P57,"B?*",Q6:Q57)+SUMIF(P6:P57,"D?*",Q6:Q57)+SUMIF(P6:P57,"S?*",P6:P57)+SUMIF(P6:P57,"C?*",Q6:Q57)</f>
        <v>0</v>
      </c>
      <c r="R60" s="5"/>
      <c r="S60" s="5">
        <f>SUMIF(R6:R57,"A?*",S6:S57)+SUMIF(R6:R57,"B?*",S6:S57)+SUMIF(R6:R57,"D?*",S6:S57)+SUMIF(R6:R57,"S?*",R6:R57)+SUMIF(R6:R57,"C?*",S6:S57)</f>
        <v>17</v>
      </c>
      <c r="T60" s="93"/>
      <c r="U60" s="5">
        <f>SUMIF(T6:T57,"A?*",U6:U57)+SUMIF(T6:T57,"B?*",U6:U57)+SUMIF(T6:T57,"D?*",U6:U57)+SUMIF(T6:T57,"S?*",T6:T57)+SUMIF(T6:T57,"C?*",U6:U57)</f>
        <v>1</v>
      </c>
      <c r="V60" s="102"/>
      <c r="W60" s="5">
        <f>SUMIF(V6:V57,"A?*",W6:W57)+SUMIF(V6:V57,"B?*",W6:W57)+SUMIF(V6:V57,"D?*",W6:W57)+SUMIF(V6:V57,"S?*",V6:V57)+SUMIF(V6:V57,"C?*",W6:W57)</f>
        <v>9</v>
      </c>
      <c r="X60" s="5"/>
      <c r="Y60" s="5">
        <f>SUMIF(X6:X57,"A?*",Y6:Y57)+SUMIF(X6:X57,"B?*",Y6:Y57)+SUMIF(X6:X57,"D?*",Y6:Y57)+SUMIF(X6:X57,"S?*",X6:X57)+SUMIF(X6:X57,"C?*",Y6:Y57)</f>
        <v>3</v>
      </c>
      <c r="Z60" s="5"/>
      <c r="AA60" s="5">
        <f>SUMIF(Z6:Z57,"A?*",AA6:AA57)+SUMIF(Z6:Z57,"B?*",AA6:AA57)+SUMIF(Z6:Z57,"D?*",AA6:AA57)+SUMIF(Z6:Z57,"S?*",Z6:Z57)+SUMIF(Z6:Z57,"C?*",AA6:AA57)</f>
        <v>2</v>
      </c>
      <c r="AB60" s="5"/>
      <c r="AC60" s="5">
        <f>SUMIF(AB6:AB57,"A?*",AC6:AC57)+SUMIF(AB6:AB57,"B?*",AC6:AC57)+SUMIF(AB6:AB57,"D?*",AC6:AC57)+SUMIF(AB6:AB57,"S?*",AB6:AB57)+SUMIF(AB6:AB57,"C?*",AC6:AC57)</f>
        <v>11</v>
      </c>
      <c r="AD60" s="103"/>
      <c r="AE60" s="104">
        <f>SUMIF(AD6:AD57,"A?*",AE6:AE57)+SUMIF(AD6:AD57,"B?*",AE6:AE57)+SUMIF(AD6:AD57,"D?*",AE6:AE57)+SUMIF(AD6:AD57,"S?*",AD6:AD57)+SUMIF(AD6:AD57,"C?*",AE6:AE57)</f>
        <v>28</v>
      </c>
      <c r="AF60" s="99"/>
    </row>
    <row r="61" spans="1:32" ht="19.5">
      <c r="A61" s="47"/>
      <c r="B61" s="91"/>
      <c r="C61" s="105"/>
      <c r="D61" s="100"/>
      <c r="E61" s="101"/>
      <c r="F61" s="100"/>
      <c r="G61" s="101"/>
      <c r="H61" s="100"/>
      <c r="I61" s="106"/>
      <c r="J61" s="107"/>
      <c r="K61" s="106"/>
      <c r="L61" s="100"/>
      <c r="M61" s="5"/>
      <c r="N61" s="5"/>
      <c r="O61" s="5"/>
      <c r="P61" s="5"/>
      <c r="Q61" s="5"/>
      <c r="R61" s="5"/>
      <c r="S61" s="5"/>
      <c r="T61" s="93"/>
      <c r="U61" s="5"/>
      <c r="V61" s="5"/>
      <c r="W61" s="5"/>
      <c r="X61" s="5"/>
      <c r="Y61" s="5"/>
      <c r="Z61" s="5"/>
      <c r="AA61" s="5"/>
      <c r="AB61" s="5"/>
      <c r="AC61" s="5"/>
      <c r="AD61" s="108"/>
      <c r="AE61" s="104"/>
      <c r="AF61" s="109"/>
    </row>
    <row r="62" spans="1:32" ht="19.5">
      <c r="A62" s="47"/>
      <c r="B62" s="91"/>
      <c r="C62" s="105"/>
      <c r="D62" s="100"/>
      <c r="E62" s="101"/>
      <c r="F62" s="100"/>
      <c r="G62" s="101"/>
      <c r="H62" s="100"/>
      <c r="I62" s="110"/>
      <c r="J62" s="111"/>
      <c r="K62" s="110"/>
      <c r="L62" s="100"/>
      <c r="M62" s="5"/>
      <c r="N62" s="5"/>
      <c r="O62" s="5"/>
      <c r="P62" s="5"/>
      <c r="Q62" s="5"/>
      <c r="R62" s="5"/>
      <c r="S62" s="5"/>
      <c r="T62" s="93"/>
      <c r="U62" s="5"/>
      <c r="V62" s="5"/>
      <c r="W62" s="5"/>
      <c r="X62" s="5"/>
      <c r="Y62" s="5"/>
      <c r="Z62" s="5"/>
      <c r="AA62" s="5"/>
      <c r="AB62" s="5"/>
      <c r="AC62" s="5"/>
      <c r="AD62" s="104"/>
      <c r="AE62" s="104"/>
      <c r="AF62" s="109"/>
    </row>
    <row r="63" spans="1:32" ht="19.5">
      <c r="A63" s="47"/>
      <c r="B63" s="91"/>
      <c r="C63" s="105"/>
      <c r="D63" s="100"/>
      <c r="E63" s="101"/>
      <c r="F63" s="100"/>
      <c r="G63" s="101"/>
      <c r="H63" s="100"/>
      <c r="I63" s="106"/>
      <c r="J63" s="107"/>
      <c r="K63" s="106"/>
      <c r="L63" s="100"/>
      <c r="M63" s="5"/>
      <c r="N63" s="5"/>
      <c r="O63" s="5"/>
      <c r="P63" s="5"/>
      <c r="Q63" s="5"/>
      <c r="R63" s="5"/>
      <c r="S63" s="5"/>
      <c r="T63" s="93"/>
      <c r="U63" s="5"/>
      <c r="V63" s="5"/>
      <c r="W63" s="5"/>
      <c r="X63" s="5"/>
      <c r="Y63" s="5"/>
      <c r="Z63" s="5"/>
      <c r="AA63" s="5"/>
      <c r="AB63" s="5"/>
      <c r="AC63" s="5"/>
      <c r="AD63" s="104"/>
      <c r="AE63" s="104"/>
      <c r="AF63" s="109"/>
    </row>
    <row r="64" spans="1:32" ht="19.5">
      <c r="A64" s="47"/>
      <c r="B64" s="91"/>
      <c r="C64" s="105"/>
      <c r="D64" s="100"/>
      <c r="E64" s="101"/>
      <c r="F64" s="100"/>
      <c r="G64" s="101"/>
      <c r="H64" s="100"/>
      <c r="I64" s="106"/>
      <c r="J64" s="107"/>
      <c r="K64" s="106"/>
      <c r="L64" s="100"/>
      <c r="M64" s="5"/>
      <c r="N64" s="5"/>
      <c r="O64" s="5"/>
      <c r="P64" s="5"/>
      <c r="Q64" s="5"/>
      <c r="R64" s="5"/>
      <c r="S64" s="5"/>
      <c r="T64" s="93"/>
      <c r="U64" s="5"/>
      <c r="V64" s="5"/>
      <c r="W64" s="5"/>
      <c r="X64" s="5"/>
      <c r="Y64" s="5"/>
      <c r="Z64" s="5"/>
      <c r="AA64" s="5"/>
      <c r="AB64" s="5"/>
      <c r="AC64" s="5"/>
      <c r="AD64" s="104"/>
      <c r="AE64" s="104"/>
      <c r="AF64" s="109"/>
    </row>
    <row r="65" spans="1:32" ht="19.5">
      <c r="A65" s="47"/>
      <c r="B65" s="91"/>
      <c r="C65" s="105"/>
      <c r="D65" s="100"/>
      <c r="E65" s="101"/>
      <c r="F65" s="100"/>
      <c r="G65" s="101"/>
      <c r="H65" s="100"/>
      <c r="I65" s="110"/>
      <c r="J65" s="111"/>
      <c r="K65" s="110"/>
      <c r="L65" s="100"/>
      <c r="M65" s="5"/>
      <c r="N65" s="5"/>
      <c r="O65" s="5"/>
      <c r="P65" s="5"/>
      <c r="Q65" s="5"/>
      <c r="R65" s="5"/>
      <c r="S65" s="5"/>
      <c r="T65" s="93"/>
      <c r="U65" s="5"/>
      <c r="V65" s="5"/>
      <c r="W65" s="5"/>
      <c r="X65" s="5"/>
      <c r="Y65" s="5"/>
      <c r="Z65" s="5"/>
      <c r="AA65" s="5"/>
      <c r="AB65" s="5"/>
      <c r="AC65" s="5"/>
      <c r="AD65" s="104"/>
      <c r="AE65" s="104"/>
      <c r="AF65" s="109"/>
    </row>
    <row r="66" spans="1:32" ht="19.5">
      <c r="A66" s="47"/>
      <c r="B66" s="91"/>
      <c r="C66" s="105"/>
      <c r="D66" s="100"/>
      <c r="E66" s="101"/>
      <c r="F66" s="100"/>
      <c r="G66" s="101"/>
      <c r="H66" s="100"/>
      <c r="I66" s="106"/>
      <c r="J66" s="107"/>
      <c r="K66" s="106"/>
      <c r="L66" s="112"/>
      <c r="M66" s="5"/>
      <c r="N66" s="5"/>
      <c r="O66" s="5"/>
      <c r="P66" s="5"/>
      <c r="Q66" s="5"/>
      <c r="R66" s="5"/>
      <c r="S66" s="5"/>
      <c r="T66" s="93"/>
      <c r="U66" s="5"/>
      <c r="V66" s="5"/>
      <c r="W66" s="5"/>
      <c r="X66" s="5"/>
      <c r="Y66" s="5"/>
      <c r="Z66" s="5"/>
      <c r="AA66" s="5"/>
      <c r="AB66" s="5"/>
      <c r="AC66" s="5"/>
      <c r="AD66" s="104"/>
      <c r="AE66" s="104"/>
      <c r="AF66" s="109"/>
    </row>
    <row r="67" spans="1:32" ht="19.5">
      <c r="D67" s="115"/>
      <c r="E67" s="116"/>
      <c r="F67" s="115"/>
      <c r="G67" s="116"/>
      <c r="H67" s="115"/>
      <c r="I67" s="116"/>
      <c r="J67" s="115"/>
      <c r="K67" s="116"/>
      <c r="L67" s="115"/>
    </row>
    <row r="68" spans="1:32">
      <c r="H68" s="118"/>
    </row>
    <row r="69" spans="1:32">
      <c r="H69" s="119"/>
      <c r="L69" s="120"/>
      <c r="O69" s="121"/>
      <c r="Q69" s="121"/>
      <c r="S69" s="121"/>
      <c r="U69" s="122"/>
      <c r="V69" s="123"/>
      <c r="Y69" s="124"/>
      <c r="Z69" s="14"/>
      <c r="AA69" s="124"/>
      <c r="AB69" s="14"/>
      <c r="AC69" s="124"/>
      <c r="AD69" s="14"/>
    </row>
    <row r="70" spans="1:32">
      <c r="H70" s="118"/>
    </row>
    <row r="71" spans="1:32">
      <c r="H71" s="118"/>
    </row>
    <row r="72" spans="1:32">
      <c r="H72" s="118"/>
    </row>
    <row r="73" spans="1:32">
      <c r="H73" s="118"/>
    </row>
    <row r="74" spans="1:32">
      <c r="H74" s="118"/>
    </row>
    <row r="75" spans="1:32">
      <c r="H75" s="118"/>
    </row>
    <row r="76" spans="1:32">
      <c r="H76" s="118"/>
    </row>
    <row r="77" spans="1:32">
      <c r="H77" s="118"/>
    </row>
    <row r="78" spans="1:32">
      <c r="H78" s="118"/>
    </row>
  </sheetData>
  <phoneticPr fontId="2" type="noConversion"/>
  <conditionalFormatting sqref="AD1 AD70:AD65536 AD61:AD68">
    <cfRule type="cellIs" dxfId="9" priority="6" stopIfTrue="1" operator="equal">
      <formula>"N"</formula>
    </cfRule>
    <cfRule type="cellIs" dxfId="8" priority="7" stopIfTrue="1" operator="equal">
      <formula>"Y"</formula>
    </cfRule>
  </conditionalFormatting>
  <conditionalFormatting sqref="X1 X70:X65536 X61:X68">
    <cfRule type="cellIs" dxfId="7" priority="8" stopIfTrue="1" operator="equal">
      <formula>"N"</formula>
    </cfRule>
    <cfRule type="cellIs" dxfId="6" priority="9" stopIfTrue="1" operator="equal">
      <formula>"Y"</formula>
    </cfRule>
  </conditionalFormatting>
  <conditionalFormatting sqref="X69">
    <cfRule type="cellIs" dxfId="5" priority="10" stopIfTrue="1" operator="equal">
      <formula>"N"</formula>
    </cfRule>
  </conditionalFormatting>
  <conditionalFormatting sqref="AD3 AD5:AD60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2:X3 X6:X60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X5">
    <cfRule type="cellIs" dxfId="0" priority="1" stopIfTrue="1" operator="equal">
      <formula>"N"</formula>
    </cfRule>
  </conditionalFormatting>
  <pageMargins left="0.75" right="0.75" top="1" bottom="1" header="0.5" footer="0.5"/>
  <pageSetup paperSize="8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office-pc2</cp:lastModifiedBy>
  <cp:lastPrinted>2016-07-01T02:47:26Z</cp:lastPrinted>
  <dcterms:created xsi:type="dcterms:W3CDTF">2016-06-03T07:34:00Z</dcterms:created>
  <dcterms:modified xsi:type="dcterms:W3CDTF">2016-09-09T07:43:51Z</dcterms:modified>
</cp:coreProperties>
</file>